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21ADC9DC-2AEB-41E0-919A-E02C7EF43B29}" xr6:coauthVersionLast="36" xr6:coauthVersionMax="36" xr10:uidLastSave="{00000000-0000-0000-0000-000000000000}"/>
  <bookViews>
    <workbookView xWindow="0" yWindow="0" windowWidth="28800" windowHeight="11625" activeTab="4" xr2:uid="{03385E57-A129-4225-A6EB-1D6B7FD043B8}"/>
  </bookViews>
  <sheets>
    <sheet name=" ERIOPE ei-mopi" sheetId="7" r:id="rId1"/>
    <sheet name=" ERIOPE mopi" sheetId="6" r:id="rId2"/>
    <sheet name="Kasvatusala" sheetId="8" r:id="rId3"/>
    <sheet name="Kestävyyskasvatus" sheetId="13" r:id="rId4"/>
    <sheet name=" LO " sheetId="11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3" l="1"/>
  <c r="D28" i="8"/>
  <c r="D19" i="7"/>
  <c r="D33" i="11"/>
  <c r="B18" i="11"/>
  <c r="D19" i="6"/>
  <c r="B19" i="6"/>
  <c r="D43" i="13" l="1"/>
  <c r="B43" i="13"/>
  <c r="B30" i="13"/>
  <c r="D18" i="13"/>
  <c r="B18" i="13"/>
  <c r="D44" i="13" l="1"/>
  <c r="D31" i="13"/>
  <c r="D19" i="13"/>
  <c r="D45" i="13" l="1"/>
  <c r="B54" i="6"/>
  <c r="D47" i="11"/>
  <c r="B47" i="11"/>
  <c r="B33" i="11"/>
  <c r="D18" i="11"/>
  <c r="D40" i="8"/>
  <c r="B40" i="8"/>
  <c r="D18" i="8"/>
  <c r="D48" i="11" l="1"/>
  <c r="D19" i="11"/>
  <c r="D34" i="11"/>
  <c r="D49" i="11" l="1"/>
  <c r="D54" i="6"/>
  <c r="B28" i="8"/>
  <c r="B18" i="8"/>
  <c r="D41" i="7"/>
  <c r="B41" i="7"/>
  <c r="D29" i="7"/>
  <c r="B29" i="7"/>
  <c r="G17" i="7"/>
  <c r="B19" i="7"/>
  <c r="D20" i="7" l="1"/>
  <c r="D41" i="8"/>
  <c r="D29" i="8"/>
  <c r="D19" i="8"/>
  <c r="D42" i="7"/>
  <c r="D30" i="7"/>
  <c r="D36" i="6"/>
  <c r="B36" i="6"/>
  <c r="D42" i="8" l="1"/>
  <c r="D43" i="7"/>
  <c r="D55" i="6"/>
  <c r="D37" i="6"/>
  <c r="D20" i="6"/>
  <c r="D56" i="6" l="1"/>
</calcChain>
</file>

<file path=xl/sharedStrings.xml><?xml version="1.0" encoding="utf-8"?>
<sst xmlns="http://schemas.openxmlformats.org/spreadsheetml/2006/main" count="367" uniqueCount="123">
  <si>
    <t>op</t>
  </si>
  <si>
    <t>Opintopisteet</t>
  </si>
  <si>
    <t>VALINNAISET OPINNOT 25 op</t>
  </si>
  <si>
    <t>Valinnaiset opinnot voivat olla sivuainekokonaisuus (25 op) tai yksittäisiä opintojaksoja</t>
  </si>
  <si>
    <t>KASVATUSTIETEEN KANDIDAATIN TUTKINTO</t>
  </si>
  <si>
    <t>1 vk / syyslukukausi 2024</t>
  </si>
  <si>
    <t>1 vk / kevätlukukausi 2025</t>
  </si>
  <si>
    <t>LPUH0001V24 Opettajan vuorovaikutusosaaminen 2 op </t>
  </si>
  <si>
    <t>LAPE1623V24 Toinen kotimainen kieli ja vieraat kielet 3 op</t>
  </si>
  <si>
    <t>2 vk / syyslukukausi 2025</t>
  </si>
  <si>
    <t>2 vk / kevätlukukausi 2026</t>
  </si>
  <si>
    <t>LAPE0022V24  Monialainen harjoittelu 3 op</t>
  </si>
  <si>
    <t>3 vk / syyslukukausi 2026</t>
  </si>
  <si>
    <t>3 vk / kevätlukukausi 2027</t>
  </si>
  <si>
    <t>TUTA0402V24 Tieteellinen tiedonhankinta 2 op </t>
  </si>
  <si>
    <t>TUTA0202V24 Määrällisen tutkimuksen perusteet 3 op  </t>
  </si>
  <si>
    <t>KMEN0303V24 Metodi-apaja I 3 op  </t>
  </si>
  <si>
    <t>VAKA000xV24 Tutkimuskirjoittamisen perusteet 3 op  </t>
  </si>
  <si>
    <t>KKAS1124V24 Oppimisympäristöt ja koulutuksen teknologiat 5 op P</t>
  </si>
  <si>
    <t>KKAS1113V24 Koulutuksen yhteiskunta 5 op P </t>
  </si>
  <si>
    <t>LENG0012V24 Academic Communication 3 op </t>
  </si>
  <si>
    <t>KYLE0209V24 Kriittiset lukutaidot 2 op  </t>
  </si>
  <si>
    <t>LKAS1102V24 Pedagoginen seminaari I 2 op</t>
  </si>
  <si>
    <t>LKAS1103V24 Orientoiva harjoittelu 2 op</t>
  </si>
  <si>
    <t>LAPE1412V24 Ympäristöoppi: Fysiikka ja kemia 3 op</t>
  </si>
  <si>
    <t>LAPE1413V24 Ympäristöoppi: Maantiede ja biologia 3 op</t>
  </si>
  <si>
    <t>LAPE1414V24 Ympäristöoppi: Terveystieto 1,5 op</t>
  </si>
  <si>
    <t>LAPE0810V24 Musiikki 5 op</t>
  </si>
  <si>
    <t>LAPE0501V24 Kuvataide 5 op</t>
  </si>
  <si>
    <t>LAPE0601V24 Liikunta 5 op</t>
  </si>
  <si>
    <t>KERI0210V24 Johdatus erityispedagogiikkaan 5 op </t>
  </si>
  <si>
    <t>LKAS2113V24 Ainedidaktinen harjoittelu 6 op</t>
  </si>
  <si>
    <t>LRUO0010V24 Ruotsin kirjallinen taito 2 op  </t>
  </si>
  <si>
    <t>LKAS2107V24 Pedagoginen seminaari II 2 op  </t>
  </si>
  <si>
    <t>LRUO0011V24 Ruotsin suullinen taito 2 op </t>
  </si>
  <si>
    <t>LKAS0301V24 Varhaiskasvatuksen ja alkuopetuksen perusteet 5 op  </t>
  </si>
  <si>
    <t>LAPE0724V24 Matematiikka 6 op</t>
  </si>
  <si>
    <t>LAPE0411V24 Historia ja yhteiskuntaoppi 3 op</t>
  </si>
  <si>
    <t>TUTA0101V24 Johdatus tieteelliseen ajatteluun ja tutkimukseen 2 op  </t>
  </si>
  <si>
    <t>KKAS2132V24 Ekologinen ja sosiaalinen kestävyyskasvatus 4 op </t>
  </si>
  <si>
    <t>KKAS2007V24 Kandidaatin tutkielma 10 op  </t>
  </si>
  <si>
    <t>KKAS2009V24 Kandidaatin tutkielman kypsyysnäyte 0 op</t>
  </si>
  <si>
    <t>XNTU1517V24 Kasvatus ja sukupuoli 3 op  </t>
  </si>
  <si>
    <t>VENG0012V24 Academic Communication 3 op </t>
  </si>
  <si>
    <t xml:space="preserve">VALITAAN JOKU SEURAAVISTA </t>
  </si>
  <si>
    <t>XPUH0001V24 Puheviestintä 2  op</t>
  </si>
  <si>
    <t>XPUH0002V24 Esiintymistaito 2 op</t>
  </si>
  <si>
    <t>XPUH0003V24 Vuorovaikutus ryhmissä 2 op</t>
  </si>
  <si>
    <t>XPUH0005V24 Vuorovaikutus- ja haastattelutaidot 2 op</t>
  </si>
  <si>
    <t>XPUH0006V24 Vuorovaikutus ryhmissä, virtuaalitiimit 2 op</t>
  </si>
  <si>
    <t>VALINNAISET OPINNOT 60 op</t>
  </si>
  <si>
    <t xml:space="preserve">KKAS1124V24 Oppimisympäristöt ja koulutuksen teknologiat 5 op </t>
  </si>
  <si>
    <t>KKAS1113V24 Koulutuksen yhteiskunta 5 op  </t>
  </si>
  <si>
    <t>KKAS1112V24 Ihmisen kasvu, kehitys ja kasvatus 5 op </t>
  </si>
  <si>
    <t xml:space="preserve">KKAS1123v24 Oppiminen, ohjaus ja opettaminen </t>
  </si>
  <si>
    <t>VALITAAN JOKU SEURAAVISTA (tai keväällä 2025)</t>
  </si>
  <si>
    <t>TUTA0202V24 Määrällisen tutkimuksen perusteet 5 op  </t>
  </si>
  <si>
    <t>KMEN0303V24 Metodi-apaja I 5 op  </t>
  </si>
  <si>
    <t>VAKA0001V24 Tutkimuskirjoittamisen perusteet 3 op  </t>
  </si>
  <si>
    <t>AYKAKA0003V24 Akateemiset opiskelutaidot 3 op</t>
  </si>
  <si>
    <t>LENG0011V24 Academic Literacies 2 op </t>
  </si>
  <si>
    <t>LAPE1513V24 Suomen kieli ja kirjallisuus 6 op</t>
  </si>
  <si>
    <t>LAPE1113V24 Katsomusaineet (Uskonto ja ET) 3 op</t>
  </si>
  <si>
    <t>LAPE1921V24 Käsityö 5 op</t>
  </si>
  <si>
    <t>LAPE2031V24 Projektiosa I 2,5 op</t>
  </si>
  <si>
    <t>LAPE2032V24 Projektiosa II 2,5 op</t>
  </si>
  <si>
    <t>LAPE2033V24 Projektiosa III 2,5 op</t>
  </si>
  <si>
    <t>LAPE3105V24 Pedagoginen seminaari III 1 op</t>
  </si>
  <si>
    <t>Erityisopettajan kandidaatti- ja maisteriohjelma: kandidaattivaiheen opintojen ajallinen eteneminen sis. Monialaiset opinnot 60 op</t>
  </si>
  <si>
    <t>EYLE0207V24 Yliopisto-opintoihin ja erityisopettajuuteen orientoituminen 2 op</t>
  </si>
  <si>
    <t>VENG0011V24 Academic Literacies 2 op </t>
  </si>
  <si>
    <t>VRUO0010V24 Ruotsin kirjallinen taito 2 op  </t>
  </si>
  <si>
    <t>VRUO0011V24 Ruotsin suullinen taito 2 op </t>
  </si>
  <si>
    <t>KERI0211V24 Kielen ja kommunikaation haasteet 5 op</t>
  </si>
  <si>
    <t>KERI0212V24 Käyttäytymisen haasteet 5 op</t>
  </si>
  <si>
    <t>KERI0213V24 Oppimisen moninaisuus 5 op</t>
  </si>
  <si>
    <t>KERI0214V24 Erityiskasvatus elämänkulussa 5 op</t>
  </si>
  <si>
    <t>KKAS1113V24 Koulutuksen yhteiskunta 5 op </t>
  </si>
  <si>
    <t xml:space="preserve">KKAS1110V24 Johdatus kasvatustieteisiin 5 op </t>
  </si>
  <si>
    <t>KKAS1123V24 Oppiminen, ohjaus ja opettaminen 5 op</t>
  </si>
  <si>
    <t>EKAS2004V24 Erityiskasvatuksen orientoiva harjoittelu I 2 op</t>
  </si>
  <si>
    <t>KERI0317V24 Erityispedagogiikan täydentävä kirjallisuus 5 op</t>
  </si>
  <si>
    <t>EKAS2001V24 Lukemisen ja kirjoittamisen tuki 5 op</t>
  </si>
  <si>
    <t>EKAS2002V24 Sosioemotionaalisen kasvun tuki 5 op</t>
  </si>
  <si>
    <t>EKAS2003V24 Matematiikan oppimisen tuki 5 op</t>
  </si>
  <si>
    <t>LAPE2032V24 Projektiosa II 2.5 op</t>
  </si>
  <si>
    <t xml:space="preserve">Erityisopettajan kandidaatti- ja maisteriohjelma: kandidaattivaiheen opintojen ajallinen eteneminen </t>
  </si>
  <si>
    <t>EYLE0207V24 Yliopisto-opintoihin ja erityisopettajuuteen orientoituminen</t>
  </si>
  <si>
    <t>EKAS2004V24 Erityisopetuksen orientoiva harjoittelu I 2 op</t>
  </si>
  <si>
    <t>KERI0317V24 Eityispedagogiikan täydentävä kirjallisuus 5 op</t>
  </si>
  <si>
    <t>EKAS2005V24 Erityisopetuksen orientoiva harjoittelu II 3 op</t>
  </si>
  <si>
    <t xml:space="preserve">Kasvatusalan kandidaatti- ja maisteriohjelma: kandidaattivaiheen opintojen ajallinen eteneminen </t>
  </si>
  <si>
    <t>KYLE0208V24 Yliopisto-opintoihin orientoituminen 2 op  </t>
  </si>
  <si>
    <t>KKAS1110V24 Johdatus kasvatustieteisiin 5 op </t>
  </si>
  <si>
    <t>KRUO0010V24 Ruotsin kirjallinen taito 2 op  </t>
  </si>
  <si>
    <t>KRUO0011V24 Ruotsin suullinen taito 2 op </t>
  </si>
  <si>
    <t>KENG0011V24 Academic Literacies 2 op</t>
  </si>
  <si>
    <t>KENG0012V24 Academic Communication 2 op</t>
  </si>
  <si>
    <t>KKAS2129V24 Media- ja digitaaliset lukutaidot 3 op</t>
  </si>
  <si>
    <t>KKAS2131V24 Koulutusjärjestelmät ja -politiikat 4 op</t>
  </si>
  <si>
    <t>KKAS2148VC24 Arktisuus ja työelämä</t>
  </si>
  <si>
    <t>KKAS2130V24 Yhdenvertaisuus ja erot työelämässä 4 op</t>
  </si>
  <si>
    <t>KKAS2132V24  Ekologinen ja sosiaalinen kestävyyskasvatus 4 op </t>
  </si>
  <si>
    <t>KKAS2145V24 Kasvatus ja hyvinvointi 3 op</t>
  </si>
  <si>
    <t>EKAS2005V24 Erityiskasvatuksen orientoiva harjoittelu II 3 op</t>
  </si>
  <si>
    <t xml:space="preserve">Kestävyyskasvatuksen kandidaatti- ja maisteriohjelma: kandidaattivaiheen opintojen ajallinen eteneminen </t>
  </si>
  <si>
    <t>KENG0012V24 Academic Communication 3 op</t>
  </si>
  <si>
    <t>KKAS2144V24 Kestävyyskasvatus työelämässä 4 op</t>
  </si>
  <si>
    <t>LYLE0207V24 Yliopisto-opintoihin ja opettajuuteen orientoituminen 2 op  </t>
  </si>
  <si>
    <t xml:space="preserve">KKAS1123V24 Oppiminen, ohjaus ja opettaminen </t>
  </si>
  <si>
    <t xml:space="preserve">VALITAAN JOKU SEURAAVISTA: </t>
  </si>
  <si>
    <t>Opintojen aloitus syksyllä 2024</t>
  </si>
  <si>
    <t>Luokanopettajan kandidaatti- ja maisteriohjelma: kandidaattivaiheen opintojen ajallinen eteneminen</t>
  </si>
  <si>
    <t xml:space="preserve">Sivuaineopintoja </t>
  </si>
  <si>
    <t>Sivuaineopintoja</t>
  </si>
  <si>
    <t>LAER2401V24 Johdatus kestävyys- ja luontokasvatuksen pedagogiikkaan 4 op</t>
  </si>
  <si>
    <t>Valinnaisia aineopintojen sisältöopintoja 10 op</t>
  </si>
  <si>
    <t>LAER2411V24 Tiedekasvatus 5 op</t>
  </si>
  <si>
    <t>LAER2412V24 Ilmastokasvatus 5 op</t>
  </si>
  <si>
    <t>LAER2405V24 Kestävyys- ja luontokasvatusta soveltava projekti 6 op</t>
  </si>
  <si>
    <t>Sivuaineoppintoja</t>
  </si>
  <si>
    <t>LAER2413V24 Kestävyyskasvatuksen erityiskysymyksiä 5 op</t>
  </si>
  <si>
    <t>VALITAAN JOKU SEURAAVISTA (tai keväällä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</si>
</sst>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_-* #,##0.0\ _€_-;\-* #,##0.0\ _€_-;_-* &quot;-&quot;??\ _€_-;_-@_-"/>
    <numFmt numFmtId="166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</cellStyleXfs>
  <cellXfs count="245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5" fillId="0" borderId="0" xfId="2" applyFont="1" applyAlignment="1">
      <alignment horizontal="left"/>
    </xf>
    <xf numFmtId="0" fontId="7" fillId="0" borderId="0" xfId="2" applyFont="1"/>
    <xf numFmtId="0" fontId="8" fillId="0" borderId="8" xfId="2" applyFont="1" applyBorder="1" applyAlignment="1">
      <alignment horizontal="left" vertical="center" wrapText="1"/>
    </xf>
    <xf numFmtId="164" fontId="8" fillId="0" borderId="8" xfId="2" applyNumberFormat="1" applyFont="1" applyBorder="1"/>
    <xf numFmtId="0" fontId="8" fillId="0" borderId="8" xfId="2" applyFont="1" applyBorder="1"/>
    <xf numFmtId="0" fontId="5" fillId="0" borderId="0" xfId="2" applyFont="1" applyAlignment="1">
      <alignment horizontal="right"/>
    </xf>
    <xf numFmtId="164" fontId="5" fillId="0" borderId="11" xfId="2" applyNumberFormat="1" applyFont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0" fontId="5" fillId="0" borderId="0" xfId="2" applyFont="1"/>
    <xf numFmtId="0" fontId="8" fillId="0" borderId="14" xfId="2" applyFont="1" applyBorder="1"/>
    <xf numFmtId="0" fontId="8" fillId="0" borderId="8" xfId="2" applyFont="1" applyBorder="1" applyAlignment="1">
      <alignment horizontal="right"/>
    </xf>
    <xf numFmtId="0" fontId="8" fillId="0" borderId="8" xfId="0" applyFont="1" applyBorder="1" applyAlignment="1">
      <alignment vertical="center"/>
    </xf>
    <xf numFmtId="0" fontId="8" fillId="0" borderId="10" xfId="2" applyFont="1" applyBorder="1" applyAlignment="1">
      <alignment horizontal="right"/>
    </xf>
    <xf numFmtId="0" fontId="12" fillId="0" borderId="0" xfId="3" applyFont="1"/>
    <xf numFmtId="164" fontId="8" fillId="0" borderId="8" xfId="3" applyNumberFormat="1" applyFont="1" applyBorder="1" applyAlignment="1">
      <alignment horizontal="center"/>
    </xf>
    <xf numFmtId="164" fontId="12" fillId="0" borderId="0" xfId="3" applyNumberFormat="1" applyFont="1"/>
    <xf numFmtId="0" fontId="11" fillId="0" borderId="0" xfId="3"/>
    <xf numFmtId="0" fontId="13" fillId="0" borderId="0" xfId="3" applyFont="1"/>
    <xf numFmtId="164" fontId="8" fillId="0" borderId="0" xfId="3" applyNumberFormat="1" applyFont="1" applyAlignment="1">
      <alignment horizontal="center"/>
    </xf>
    <xf numFmtId="0" fontId="11" fillId="2" borderId="0" xfId="3" applyFill="1"/>
    <xf numFmtId="0" fontId="5" fillId="0" borderId="0" xfId="3" applyFont="1" applyAlignment="1">
      <alignment horizontal="right"/>
    </xf>
    <xf numFmtId="0" fontId="8" fillId="0" borderId="0" xfId="3" applyFont="1"/>
    <xf numFmtId="164" fontId="2" fillId="0" borderId="0" xfId="3" applyNumberFormat="1" applyFont="1" applyAlignment="1">
      <alignment horizontal="center"/>
    </xf>
    <xf numFmtId="0" fontId="14" fillId="0" borderId="0" xfId="3" applyFont="1"/>
    <xf numFmtId="0" fontId="5" fillId="0" borderId="0" xfId="3" applyFont="1"/>
    <xf numFmtId="0" fontId="5" fillId="0" borderId="0" xfId="3" applyFont="1" applyAlignment="1">
      <alignment horizontal="center"/>
    </xf>
    <xf numFmtId="0" fontId="15" fillId="0" borderId="0" xfId="3" applyFont="1"/>
    <xf numFmtId="0" fontId="11" fillId="0" borderId="0" xfId="3" applyAlignment="1">
      <alignment horizontal="center"/>
    </xf>
    <xf numFmtId="0" fontId="3" fillId="0" borderId="0" xfId="2" applyFont="1" applyAlignment="1">
      <alignment horizontal="right"/>
    </xf>
    <xf numFmtId="164" fontId="3" fillId="0" borderId="0" xfId="2" applyNumberFormat="1" applyFont="1" applyAlignment="1">
      <alignment horizontal="center"/>
    </xf>
    <xf numFmtId="0" fontId="0" fillId="0" borderId="0" xfId="2" applyFont="1"/>
    <xf numFmtId="165" fontId="1" fillId="0" borderId="0" xfId="1" applyNumberFormat="1" applyFont="1"/>
    <xf numFmtId="165" fontId="1" fillId="0" borderId="0" xfId="1" applyNumberFormat="1"/>
    <xf numFmtId="165" fontId="12" fillId="0" borderId="0" xfId="1" applyNumberFormat="1" applyFont="1"/>
    <xf numFmtId="165" fontId="11" fillId="0" borderId="0" xfId="1" applyNumberFormat="1" applyFont="1"/>
    <xf numFmtId="165" fontId="11" fillId="2" borderId="0" xfId="1" applyNumberFormat="1" applyFont="1" applyFill="1"/>
    <xf numFmtId="165" fontId="15" fillId="0" borderId="0" xfId="1" applyNumberFormat="1" applyFont="1"/>
    <xf numFmtId="0" fontId="9" fillId="0" borderId="0" xfId="2" applyFont="1"/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1" fillId="0" borderId="0" xfId="2" applyAlignment="1">
      <alignment horizontal="right" indent="1"/>
    </xf>
    <xf numFmtId="166" fontId="9" fillId="0" borderId="0" xfId="1" applyNumberFormat="1" applyFont="1"/>
    <xf numFmtId="0" fontId="9" fillId="0" borderId="0" xfId="2" applyFont="1" applyAlignment="1">
      <alignment horizontal="right" indent="1"/>
    </xf>
    <xf numFmtId="164" fontId="9" fillId="0" borderId="0" xfId="2" applyNumberFormat="1" applyFont="1" applyAlignment="1">
      <alignment horizontal="center"/>
    </xf>
    <xf numFmtId="165" fontId="9" fillId="0" borderId="0" xfId="1" applyNumberFormat="1" applyFont="1"/>
    <xf numFmtId="0" fontId="17" fillId="0" borderId="0" xfId="3" applyFont="1"/>
    <xf numFmtId="164" fontId="17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2" applyFont="1" applyAlignment="1">
      <alignment horizontal="right"/>
    </xf>
    <xf numFmtId="0" fontId="8" fillId="0" borderId="0" xfId="3" applyFont="1" applyAlignment="1">
      <alignment horizontal="center"/>
    </xf>
    <xf numFmtId="164" fontId="8" fillId="2" borderId="0" xfId="3" applyNumberFormat="1" applyFont="1" applyFill="1" applyAlignment="1">
      <alignment horizontal="center"/>
    </xf>
    <xf numFmtId="164" fontId="5" fillId="0" borderId="0" xfId="3" applyNumberFormat="1" applyFont="1" applyAlignment="1">
      <alignment horizontal="center"/>
    </xf>
    <xf numFmtId="1" fontId="5" fillId="0" borderId="0" xfId="2" applyNumberFormat="1" applyFont="1" applyAlignment="1">
      <alignment horizontal="right"/>
    </xf>
    <xf numFmtId="1" fontId="5" fillId="0" borderId="0" xfId="2" applyNumberFormat="1" applyFont="1"/>
    <xf numFmtId="1" fontId="5" fillId="0" borderId="0" xfId="2" applyNumberFormat="1" applyFont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18" fillId="0" borderId="0" xfId="2" applyFont="1" applyAlignment="1">
      <alignment horizontal="center" vertical="center" wrapText="1"/>
    </xf>
    <xf numFmtId="0" fontId="3" fillId="0" borderId="0" xfId="2" applyFont="1"/>
    <xf numFmtId="0" fontId="0" fillId="0" borderId="0" xfId="0" applyAlignment="1">
      <alignment wrapText="1"/>
    </xf>
    <xf numFmtId="0" fontId="20" fillId="0" borderId="0" xfId="2" applyFont="1"/>
    <xf numFmtId="0" fontId="19" fillId="0" borderId="0" xfId="2" applyFont="1" applyAlignment="1">
      <alignment horizontal="left" wrapText="1" indent="1"/>
    </xf>
    <xf numFmtId="0" fontId="9" fillId="0" borderId="0" xfId="2" applyFont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2" applyFont="1" applyAlignment="1">
      <alignment horizontal="left" indent="1"/>
    </xf>
    <xf numFmtId="0" fontId="3" fillId="0" borderId="0" xfId="0" applyFont="1" applyAlignment="1">
      <alignment wrapText="1"/>
    </xf>
    <xf numFmtId="0" fontId="8" fillId="2" borderId="7" xfId="2" applyFont="1" applyFill="1" applyBorder="1" applyAlignment="1">
      <alignment horizontal="left" vertical="center" wrapText="1"/>
    </xf>
    <xf numFmtId="164" fontId="8" fillId="2" borderId="7" xfId="2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8" xfId="2" applyFont="1" applyFill="1" applyBorder="1" applyAlignment="1">
      <alignment horizontal="left" vertical="center" wrapText="1"/>
    </xf>
    <xf numFmtId="164" fontId="8" fillId="2" borderId="8" xfId="2" applyNumberFormat="1" applyFont="1" applyFill="1" applyBorder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0" fontId="16" fillId="2" borderId="0" xfId="2" applyFont="1" applyFill="1"/>
    <xf numFmtId="164" fontId="8" fillId="0" borderId="9" xfId="2" applyNumberFormat="1" applyFont="1" applyBorder="1" applyAlignment="1">
      <alignment horizontal="center"/>
    </xf>
    <xf numFmtId="0" fontId="10" fillId="0" borderId="0" xfId="0" applyFont="1"/>
    <xf numFmtId="0" fontId="8" fillId="2" borderId="8" xfId="2" applyFont="1" applyFill="1" applyBorder="1"/>
    <xf numFmtId="164" fontId="8" fillId="2" borderId="8" xfId="2" applyNumberFormat="1" applyFont="1" applyFill="1" applyBorder="1"/>
    <xf numFmtId="0" fontId="6" fillId="0" borderId="3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2" applyFont="1" applyFill="1" applyAlignment="1">
      <alignment horizontal="right"/>
    </xf>
    <xf numFmtId="164" fontId="5" fillId="0" borderId="11" xfId="2" applyNumberFormat="1" applyFont="1" applyFill="1" applyBorder="1" applyAlignment="1">
      <alignment horizontal="center"/>
    </xf>
    <xf numFmtId="0" fontId="5" fillId="0" borderId="0" xfId="2" applyFont="1" applyFill="1"/>
    <xf numFmtId="0" fontId="6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8" fillId="0" borderId="8" xfId="2" applyFont="1" applyFill="1" applyBorder="1"/>
    <xf numFmtId="1" fontId="5" fillId="0" borderId="0" xfId="2" applyNumberFormat="1" applyFont="1" applyFill="1" applyAlignment="1">
      <alignment horizontal="right"/>
    </xf>
    <xf numFmtId="1" fontId="5" fillId="0" borderId="0" xfId="2" applyNumberFormat="1" applyFont="1" applyFill="1" applyAlignment="1">
      <alignment horizontal="center"/>
    </xf>
    <xf numFmtId="1" fontId="5" fillId="0" borderId="0" xfId="2" applyNumberFormat="1" applyFont="1" applyFill="1"/>
    <xf numFmtId="0" fontId="6" fillId="0" borderId="0" xfId="3" applyFont="1" applyFill="1" applyAlignment="1">
      <alignment horizontal="center"/>
    </xf>
    <xf numFmtId="0" fontId="8" fillId="0" borderId="0" xfId="3" applyFont="1" applyFill="1"/>
    <xf numFmtId="164" fontId="2" fillId="0" borderId="0" xfId="3" applyNumberFormat="1" applyFont="1" applyFill="1" applyAlignment="1">
      <alignment horizontal="center"/>
    </xf>
    <xf numFmtId="164" fontId="8" fillId="0" borderId="0" xfId="3" applyNumberFormat="1" applyFont="1" applyFill="1" applyAlignment="1">
      <alignment horizont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8" xfId="2" applyFont="1" applyFill="1" applyBorder="1" applyAlignment="1">
      <alignment horizontal="left" vertical="center" wrapText="1"/>
    </xf>
    <xf numFmtId="164" fontId="8" fillId="0" borderId="8" xfId="2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 indent="2"/>
    </xf>
    <xf numFmtId="0" fontId="8" fillId="0" borderId="8" xfId="2" applyFont="1" applyFill="1" applyBorder="1" applyAlignment="1">
      <alignment horizontal="center"/>
    </xf>
    <xf numFmtId="165" fontId="8" fillId="0" borderId="8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4" fontId="8" fillId="2" borderId="8" xfId="2" applyNumberFormat="1" applyFont="1" applyFill="1" applyBorder="1" applyAlignment="1">
      <alignment horizontal="left" vertical="center" wrapText="1"/>
    </xf>
    <xf numFmtId="164" fontId="8" fillId="2" borderId="8" xfId="2" applyNumberFormat="1" applyFont="1" applyFill="1" applyBorder="1" applyAlignment="1">
      <alignment horizontal="center" vertical="center" wrapText="1"/>
    </xf>
    <xf numFmtId="0" fontId="8" fillId="2" borderId="16" xfId="2" applyFont="1" applyFill="1" applyBorder="1"/>
    <xf numFmtId="164" fontId="8" fillId="2" borderId="0" xfId="2" applyNumberFormat="1" applyFont="1" applyFill="1" applyAlignment="1">
      <alignment horizontal="center"/>
    </xf>
    <xf numFmtId="164" fontId="8" fillId="2" borderId="8" xfId="1" applyNumberFormat="1" applyFont="1" applyFill="1" applyBorder="1" applyAlignment="1">
      <alignment horizontal="center"/>
    </xf>
    <xf numFmtId="0" fontId="8" fillId="0" borderId="9" xfId="2" applyFont="1" applyBorder="1"/>
    <xf numFmtId="164" fontId="8" fillId="2" borderId="9" xfId="2" applyNumberFormat="1" applyFont="1" applyFill="1" applyBorder="1"/>
    <xf numFmtId="0" fontId="8" fillId="0" borderId="0" xfId="2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center"/>
    </xf>
    <xf numFmtId="164" fontId="8" fillId="2" borderId="7" xfId="2" applyNumberFormat="1" applyFont="1" applyFill="1" applyBorder="1" applyAlignment="1">
      <alignment horizontal="left"/>
    </xf>
    <xf numFmtId="164" fontId="8" fillId="0" borderId="8" xfId="1" applyNumberFormat="1" applyFont="1" applyFill="1" applyBorder="1" applyAlignment="1">
      <alignment horizontal="center"/>
    </xf>
    <xf numFmtId="164" fontId="8" fillId="0" borderId="14" xfId="2" applyNumberFormat="1" applyFont="1" applyBorder="1" applyAlignment="1">
      <alignment horizontal="center"/>
    </xf>
    <xf numFmtId="1" fontId="8" fillId="0" borderId="0" xfId="2" applyNumberFormat="1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horizontal="center"/>
    </xf>
    <xf numFmtId="164" fontId="8" fillId="0" borderId="8" xfId="2" applyNumberFormat="1" applyFont="1" applyFill="1" applyBorder="1" applyAlignment="1">
      <alignment horizontal="left" vertical="center" wrapText="1"/>
    </xf>
    <xf numFmtId="1" fontId="8" fillId="0" borderId="8" xfId="2" applyNumberFormat="1" applyFont="1" applyFill="1" applyBorder="1" applyAlignment="1">
      <alignment horizontal="center"/>
    </xf>
    <xf numFmtId="165" fontId="8" fillId="0" borderId="8" xfId="1" applyNumberFormat="1" applyFont="1" applyFill="1" applyBorder="1" applyAlignment="1">
      <alignment horizontal="center"/>
    </xf>
    <xf numFmtId="164" fontId="8" fillId="0" borderId="8" xfId="2" applyNumberFormat="1" applyFont="1" applyFill="1" applyBorder="1"/>
    <xf numFmtId="0" fontId="8" fillId="0" borderId="16" xfId="2" applyFont="1" applyFill="1" applyBorder="1"/>
    <xf numFmtId="0" fontId="8" fillId="0" borderId="0" xfId="2" applyFont="1" applyFill="1" applyAlignment="1">
      <alignment horizontal="center"/>
    </xf>
    <xf numFmtId="0" fontId="8" fillId="0" borderId="0" xfId="2" applyFont="1" applyFill="1"/>
    <xf numFmtId="164" fontId="8" fillId="0" borderId="9" xfId="2" applyNumberFormat="1" applyFont="1" applyFill="1" applyBorder="1"/>
    <xf numFmtId="0" fontId="8" fillId="0" borderId="15" xfId="2" applyFont="1" applyFill="1" applyBorder="1"/>
    <xf numFmtId="0" fontId="8" fillId="0" borderId="9" xfId="2" applyFont="1" applyFill="1" applyBorder="1" applyAlignment="1">
      <alignment horizontal="center"/>
    </xf>
    <xf numFmtId="164" fontId="8" fillId="0" borderId="0" xfId="2" applyNumberFormat="1" applyFont="1" applyFill="1" applyAlignment="1">
      <alignment horizontal="center"/>
    </xf>
    <xf numFmtId="0" fontId="8" fillId="0" borderId="8" xfId="2" applyFont="1" applyFill="1" applyBorder="1" applyAlignment="1">
      <alignment horizontal="center" vertical="center" wrapText="1"/>
    </xf>
    <xf numFmtId="1" fontId="8" fillId="0" borderId="0" xfId="2" applyNumberFormat="1" applyFont="1" applyFill="1" applyAlignment="1">
      <alignment horizontal="center"/>
    </xf>
    <xf numFmtId="0" fontId="8" fillId="0" borderId="8" xfId="0" applyFont="1" applyFill="1" applyBorder="1" applyAlignment="1">
      <alignment vertical="center"/>
    </xf>
    <xf numFmtId="164" fontId="8" fillId="0" borderId="8" xfId="3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wrapText="1"/>
    </xf>
    <xf numFmtId="164" fontId="8" fillId="0" borderId="9" xfId="2" applyNumberFormat="1" applyFont="1" applyFill="1" applyBorder="1" applyAlignment="1">
      <alignment horizontal="center"/>
    </xf>
    <xf numFmtId="0" fontId="8" fillId="0" borderId="9" xfId="2" applyFont="1" applyFill="1" applyBorder="1"/>
    <xf numFmtId="164" fontId="5" fillId="0" borderId="0" xfId="2" applyNumberFormat="1" applyFont="1" applyFill="1" applyAlignment="1">
      <alignment horizontal="center"/>
    </xf>
    <xf numFmtId="164" fontId="8" fillId="0" borderId="19" xfId="2" applyNumberFormat="1" applyFont="1" applyFill="1" applyBorder="1" applyAlignment="1">
      <alignment horizontal="left" vertical="center" wrapText="1"/>
    </xf>
    <xf numFmtId="0" fontId="1" fillId="0" borderId="0" xfId="2" applyFill="1" applyAlignment="1">
      <alignment horizontal="center"/>
    </xf>
    <xf numFmtId="0" fontId="1" fillId="0" borderId="0" xfId="2" applyFill="1"/>
    <xf numFmtId="0" fontId="5" fillId="0" borderId="0" xfId="2" applyFont="1" applyFill="1" applyAlignment="1">
      <alignment horizontal="left"/>
    </xf>
    <xf numFmtId="0" fontId="7" fillId="0" borderId="2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4" fontId="8" fillId="0" borderId="7" xfId="2" applyNumberFormat="1" applyFont="1" applyFill="1" applyBorder="1" applyAlignment="1">
      <alignment horizontal="center"/>
    </xf>
    <xf numFmtId="0" fontId="8" fillId="0" borderId="18" xfId="2" applyFont="1" applyFill="1" applyBorder="1"/>
    <xf numFmtId="164" fontId="0" fillId="0" borderId="8" xfId="0" applyNumberFormat="1" applyFill="1" applyBorder="1" applyAlignment="1">
      <alignment horizontal="center"/>
    </xf>
    <xf numFmtId="0" fontId="1" fillId="0" borderId="8" xfId="2" applyFill="1" applyBorder="1"/>
    <xf numFmtId="0" fontId="0" fillId="0" borderId="8" xfId="0" applyFill="1" applyBorder="1" applyAlignment="1">
      <alignment horizontal="left" indent="2"/>
    </xf>
    <xf numFmtId="164" fontId="1" fillId="0" borderId="8" xfId="2" applyNumberFormat="1" applyFill="1" applyBorder="1" applyAlignment="1">
      <alignment horizontal="center"/>
    </xf>
    <xf numFmtId="0" fontId="10" fillId="0" borderId="8" xfId="0" applyFont="1" applyFill="1" applyBorder="1" applyAlignment="1">
      <alignment horizontal="left" indent="2"/>
    </xf>
    <xf numFmtId="164" fontId="10" fillId="0" borderId="8" xfId="0" applyNumberFormat="1" applyFont="1" applyFill="1" applyBorder="1" applyAlignment="1">
      <alignment horizontal="center"/>
    </xf>
    <xf numFmtId="164" fontId="16" fillId="0" borderId="8" xfId="2" applyNumberFormat="1" applyFont="1" applyFill="1" applyBorder="1"/>
    <xf numFmtId="1" fontId="16" fillId="0" borderId="8" xfId="2" applyNumberFormat="1" applyFont="1" applyFill="1" applyBorder="1" applyAlignment="1">
      <alignment horizontal="center"/>
    </xf>
    <xf numFmtId="0" fontId="1" fillId="0" borderId="15" xfId="2" applyFill="1" applyBorder="1"/>
    <xf numFmtId="0" fontId="1" fillId="0" borderId="17" xfId="2" applyFill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left"/>
    </xf>
    <xf numFmtId="0" fontId="0" fillId="0" borderId="8" xfId="2" applyFont="1" applyFill="1" applyBorder="1"/>
    <xf numFmtId="0" fontId="0" fillId="0" borderId="0" xfId="2" applyFont="1" applyFill="1"/>
    <xf numFmtId="0" fontId="1" fillId="0" borderId="9" xfId="2" applyFill="1" applyBorder="1"/>
    <xf numFmtId="0" fontId="6" fillId="0" borderId="8" xfId="2" applyFont="1" applyFill="1" applyBorder="1"/>
    <xf numFmtId="0" fontId="1" fillId="0" borderId="9" xfId="2" applyFill="1" applyBorder="1" applyAlignment="1">
      <alignment horizontal="center"/>
    </xf>
    <xf numFmtId="1" fontId="1" fillId="0" borderId="0" xfId="2" applyNumberForma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5" fillId="0" borderId="0" xfId="3" applyFont="1" applyFill="1" applyAlignment="1">
      <alignment horizontal="right"/>
    </xf>
    <xf numFmtId="0" fontId="11" fillId="0" borderId="0" xfId="3" applyFill="1"/>
    <xf numFmtId="0" fontId="11" fillId="0" borderId="0" xfId="3" applyFill="1" applyAlignment="1">
      <alignment horizontal="center"/>
    </xf>
    <xf numFmtId="0" fontId="8" fillId="0" borderId="0" xfId="2" applyFont="1" applyFill="1" applyAlignment="1">
      <alignment horizontal="right"/>
    </xf>
    <xf numFmtId="164" fontId="5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17" fillId="0" borderId="0" xfId="3" applyFont="1" applyFill="1"/>
    <xf numFmtId="164" fontId="17" fillId="0" borderId="0" xfId="3" applyNumberFormat="1" applyFont="1" applyFill="1" applyAlignment="1">
      <alignment horizontal="center"/>
    </xf>
    <xf numFmtId="0" fontId="6" fillId="0" borderId="2" xfId="2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left"/>
    </xf>
    <xf numFmtId="0" fontId="11" fillId="0" borderId="0" xfId="3" applyFont="1" applyFill="1"/>
    <xf numFmtId="0" fontId="11" fillId="0" borderId="0" xfId="3" applyFont="1" applyFill="1" applyAlignment="1">
      <alignment horizontal="center"/>
    </xf>
    <xf numFmtId="0" fontId="7" fillId="0" borderId="0" xfId="2" applyFont="1" applyFill="1"/>
    <xf numFmtId="0" fontId="13" fillId="0" borderId="0" xfId="3" applyFont="1" applyFill="1"/>
    <xf numFmtId="0" fontId="14" fillId="0" borderId="0" xfId="3" applyFont="1" applyFill="1"/>
    <xf numFmtId="164" fontId="5" fillId="0" borderId="0" xfId="2" applyNumberFormat="1" applyFont="1" applyFill="1" applyAlignment="1">
      <alignment horizontal="left"/>
    </xf>
    <xf numFmtId="1" fontId="5" fillId="0" borderId="11" xfId="2" applyNumberFormat="1" applyFont="1" applyFill="1" applyBorder="1" applyAlignment="1">
      <alignment horizontal="center"/>
    </xf>
    <xf numFmtId="0" fontId="6" fillId="0" borderId="0" xfId="2" applyFont="1"/>
    <xf numFmtId="164" fontId="8" fillId="0" borderId="14" xfId="2" applyNumberFormat="1" applyFont="1" applyFill="1" applyBorder="1" applyAlignment="1">
      <alignment horizontal="center"/>
    </xf>
    <xf numFmtId="164" fontId="5" fillId="0" borderId="0" xfId="2" applyNumberFormat="1" applyFont="1" applyFill="1"/>
    <xf numFmtId="0" fontId="6" fillId="0" borderId="3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4" fillId="0" borderId="0" xfId="2" applyFont="1" applyAlignment="1">
      <alignment horizontal="left" vertical="center" wrapText="1"/>
    </xf>
    <xf numFmtId="0" fontId="3" fillId="0" borderId="0" xfId="2" applyFont="1" applyAlignment="1"/>
    <xf numFmtId="2" fontId="8" fillId="0" borderId="8" xfId="2" applyNumberFormat="1" applyFont="1" applyFill="1" applyBorder="1" applyAlignment="1">
      <alignment horizontal="center"/>
    </xf>
    <xf numFmtId="164" fontId="8" fillId="0" borderId="14" xfId="1" applyNumberFormat="1" applyFont="1" applyFill="1" applyBorder="1" applyAlignment="1">
      <alignment horizontal="center"/>
    </xf>
    <xf numFmtId="164" fontId="8" fillId="0" borderId="8" xfId="2" applyNumberFormat="1" applyFont="1" applyFill="1" applyBorder="1" applyAlignment="1">
      <alignment horizontal="center" vertical="center" wrapText="1"/>
    </xf>
    <xf numFmtId="0" fontId="8" fillId="2" borderId="14" xfId="2" applyFont="1" applyFill="1" applyBorder="1"/>
    <xf numFmtId="0" fontId="8" fillId="2" borderId="14" xfId="2" applyFont="1" applyFill="1" applyBorder="1" applyAlignment="1">
      <alignment horizontal="left" vertical="center" wrapText="1"/>
    </xf>
    <xf numFmtId="0" fontId="1" fillId="0" borderId="8" xfId="2" applyBorder="1"/>
    <xf numFmtId="0" fontId="1" fillId="0" borderId="8" xfId="2" applyBorder="1" applyAlignment="1">
      <alignment horizontal="center"/>
    </xf>
    <xf numFmtId="0" fontId="5" fillId="0" borderId="8" xfId="2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2" fontId="1" fillId="0" borderId="8" xfId="2" applyNumberFormat="1" applyBorder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2" applyFont="1" applyAlignment="1">
      <alignment horizontal="left" wrapText="1"/>
    </xf>
    <xf numFmtId="164" fontId="8" fillId="2" borderId="14" xfId="2" applyNumberFormat="1" applyFont="1" applyFill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8" fillId="0" borderId="14" xfId="2" applyFont="1" applyFill="1" applyBorder="1" applyAlignment="1">
      <alignment horizontal="left" vertical="center" wrapText="1"/>
    </xf>
    <xf numFmtId="0" fontId="0" fillId="0" borderId="8" xfId="2" applyFont="1" applyBorder="1"/>
    <xf numFmtId="0" fontId="1" fillId="0" borderId="14" xfId="2" applyFill="1" applyBorder="1"/>
    <xf numFmtId="164" fontId="1" fillId="0" borderId="7" xfId="2" applyNumberFormat="1" applyFont="1" applyBorder="1" applyAlignment="1">
      <alignment horizontal="center"/>
    </xf>
    <xf numFmtId="0" fontId="6" fillId="0" borderId="20" xfId="2" applyFont="1" applyFill="1" applyBorder="1" applyAlignment="1">
      <alignment horizontal="center"/>
    </xf>
    <xf numFmtId="0" fontId="1" fillId="0" borderId="9" xfId="2" applyBorder="1"/>
    <xf numFmtId="0" fontId="6" fillId="0" borderId="0" xfId="3" applyFont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1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4" fillId="0" borderId="0" xfId="2" applyFont="1" applyAlignment="1">
      <alignment horizontal="left" vertical="center" wrapText="1"/>
    </xf>
    <xf numFmtId="0" fontId="3" fillId="0" borderId="0" xfId="2" applyFont="1" applyAlignment="1"/>
    <xf numFmtId="0" fontId="18" fillId="0" borderId="0" xfId="2" applyFont="1" applyAlignment="1">
      <alignment horizontal="center" vertical="center" wrapText="1"/>
    </xf>
    <xf numFmtId="0" fontId="6" fillId="0" borderId="1" xfId="2" applyFont="1" applyFill="1" applyBorder="1" applyAlignment="1">
      <alignment horizontal="center"/>
    </xf>
    <xf numFmtId="0" fontId="6" fillId="0" borderId="4" xfId="2" applyFont="1" applyFill="1" applyBorder="1" applyAlignment="1"/>
    <xf numFmtId="0" fontId="6" fillId="0" borderId="6" xfId="2" applyFont="1" applyFill="1" applyBorder="1" applyAlignment="1"/>
    <xf numFmtId="0" fontId="6" fillId="2" borderId="1" xfId="2" applyFont="1" applyFill="1" applyBorder="1" applyAlignment="1">
      <alignment horizontal="center"/>
    </xf>
    <xf numFmtId="0" fontId="6" fillId="2" borderId="4" xfId="2" applyFont="1" applyFill="1" applyBorder="1" applyAlignment="1"/>
    <xf numFmtId="0" fontId="6" fillId="2" borderId="3" xfId="2" applyFont="1" applyFill="1" applyBorder="1" applyAlignment="1">
      <alignment horizontal="center"/>
    </xf>
    <xf numFmtId="0" fontId="6" fillId="2" borderId="6" xfId="2" applyFont="1" applyFill="1" applyBorder="1" applyAlignment="1"/>
    <xf numFmtId="0" fontId="6" fillId="0" borderId="0" xfId="3" applyFont="1" applyFill="1" applyAlignment="1">
      <alignment horizontal="center"/>
    </xf>
    <xf numFmtId="0" fontId="5" fillId="0" borderId="0" xfId="2" applyFont="1" applyAlignment="1"/>
    <xf numFmtId="0" fontId="4" fillId="0" borderId="0" xfId="2" applyFont="1" applyFill="1" applyAlignment="1">
      <alignment horizontal="left" vertical="center" wrapText="1"/>
    </xf>
    <xf numFmtId="0" fontId="3" fillId="0" borderId="0" xfId="2" applyFont="1" applyFill="1" applyAlignment="1"/>
    <xf numFmtId="0" fontId="7" fillId="0" borderId="4" xfId="2" applyFont="1" applyFill="1" applyBorder="1" applyAlignment="1"/>
    <xf numFmtId="0" fontId="7" fillId="0" borderId="6" xfId="2" applyFont="1" applyFill="1" applyBorder="1" applyAlignment="1"/>
    <xf numFmtId="0" fontId="7" fillId="0" borderId="13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</cellXfs>
  <cellStyles count="4">
    <cellStyle name="Comma" xfId="1" builtinId="3"/>
    <cellStyle name="Normaali 2" xfId="2" xr:uid="{BB54C3E2-E80F-41B2-92FB-E7AC25DCD88D}"/>
    <cellStyle name="Normaali 3" xfId="3" xr:uid="{81795772-9A22-40D3-B0E1-4BA80C9C64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8250-FF8A-49F7-80D3-F1743080373F}">
  <sheetPr>
    <pageSetUpPr fitToPage="1"/>
  </sheetPr>
  <dimension ref="A1:K64"/>
  <sheetViews>
    <sheetView zoomScale="106" zoomScaleNormal="106" workbookViewId="0">
      <selection activeCell="A51" sqref="A51"/>
    </sheetView>
  </sheetViews>
  <sheetFormatPr defaultColWidth="8.85546875" defaultRowHeight="15" x14ac:dyDescent="0.25"/>
  <cols>
    <col min="1" max="1" width="86.28515625" style="2" customWidth="1"/>
    <col min="2" max="2" width="6.7109375" style="1" customWidth="1"/>
    <col min="3" max="3" width="86.28515625" style="2" customWidth="1"/>
    <col min="4" max="4" width="10" style="1" customWidth="1"/>
    <col min="5" max="5" width="8.85546875" style="2"/>
    <col min="6" max="6" width="51.7109375" style="2" customWidth="1"/>
    <col min="7" max="7" width="9.85546875" style="35" bestFit="1" customWidth="1"/>
    <col min="8" max="8" width="56.85546875" style="2" customWidth="1"/>
    <col min="9" max="16384" width="8.85546875" style="2"/>
  </cols>
  <sheetData>
    <row r="1" spans="1:11" ht="21.6" customHeight="1" x14ac:dyDescent="0.25">
      <c r="A1" s="223" t="s">
        <v>86</v>
      </c>
      <c r="B1" s="224"/>
      <c r="C1" s="224"/>
      <c r="G1" s="34"/>
    </row>
    <row r="2" spans="1:11" ht="23.25" customHeight="1" x14ac:dyDescent="0.35">
      <c r="A2" s="207" t="s">
        <v>111</v>
      </c>
      <c r="B2" s="126"/>
      <c r="C2" s="127"/>
      <c r="D2" s="126"/>
      <c r="E2" s="112"/>
      <c r="F2" s="225"/>
      <c r="G2" s="41"/>
    </row>
    <row r="3" spans="1:11" ht="15.75" thickBot="1" x14ac:dyDescent="0.3">
      <c r="A3" s="144"/>
      <c r="B3" s="187"/>
      <c r="C3" s="127"/>
      <c r="D3" s="126"/>
      <c r="E3" s="112"/>
      <c r="F3" s="225"/>
      <c r="G3" s="42"/>
    </row>
    <row r="4" spans="1:11" s="4" customFormat="1" ht="15" customHeight="1" thickTop="1" x14ac:dyDescent="0.3">
      <c r="A4" s="226" t="s">
        <v>5</v>
      </c>
      <c r="B4" s="177"/>
      <c r="C4" s="221" t="s">
        <v>6</v>
      </c>
      <c r="D4" s="86"/>
      <c r="E4" s="189"/>
      <c r="F4" s="225"/>
      <c r="G4" s="42"/>
      <c r="H4" s="2"/>
      <c r="I4" s="2"/>
      <c r="J4" s="2"/>
      <c r="K4" s="2"/>
    </row>
    <row r="5" spans="1:11" s="4" customFormat="1" ht="15" customHeight="1" thickBot="1" x14ac:dyDescent="0.35">
      <c r="A5" s="227"/>
      <c r="B5" s="147" t="s">
        <v>0</v>
      </c>
      <c r="C5" s="228"/>
      <c r="D5" s="88" t="s">
        <v>0</v>
      </c>
      <c r="E5" s="189"/>
      <c r="F5" s="2"/>
      <c r="G5" s="35"/>
      <c r="J5" s="2"/>
      <c r="K5" s="2"/>
    </row>
    <row r="6" spans="1:11" ht="15" customHeight="1" thickTop="1" x14ac:dyDescent="0.3">
      <c r="A6" s="97" t="s">
        <v>87</v>
      </c>
      <c r="B6" s="148">
        <v>2</v>
      </c>
      <c r="C6" s="121" t="s">
        <v>88</v>
      </c>
      <c r="D6" s="100">
        <v>2</v>
      </c>
      <c r="E6" s="112"/>
      <c r="H6" s="4"/>
      <c r="I6" s="4"/>
    </row>
    <row r="7" spans="1:11" ht="15" customHeight="1" x14ac:dyDescent="0.25">
      <c r="A7" s="98" t="s">
        <v>59</v>
      </c>
      <c r="B7" s="148">
        <v>3</v>
      </c>
      <c r="C7" s="124" t="s">
        <v>75</v>
      </c>
      <c r="D7" s="100">
        <v>2.5</v>
      </c>
      <c r="E7" s="112"/>
      <c r="F7" s="40"/>
    </row>
    <row r="8" spans="1:11" ht="15" customHeight="1" x14ac:dyDescent="0.25">
      <c r="A8" s="99" t="s">
        <v>78</v>
      </c>
      <c r="B8" s="100">
        <v>5</v>
      </c>
      <c r="C8" s="127" t="s">
        <v>76</v>
      </c>
      <c r="D8" s="131">
        <v>5</v>
      </c>
      <c r="E8" s="112"/>
      <c r="F8" s="40"/>
      <c r="G8" s="44">
        <v>3</v>
      </c>
    </row>
    <row r="9" spans="1:11" ht="15" customHeight="1" x14ac:dyDescent="0.25">
      <c r="A9" s="99" t="s">
        <v>53</v>
      </c>
      <c r="B9" s="100">
        <v>5</v>
      </c>
      <c r="C9" s="124" t="s">
        <v>73</v>
      </c>
      <c r="D9" s="100">
        <v>5</v>
      </c>
      <c r="E9" s="112"/>
      <c r="F9" s="40"/>
      <c r="G9" s="44">
        <v>1</v>
      </c>
    </row>
    <row r="10" spans="1:11" ht="15" customHeight="1" x14ac:dyDescent="0.3">
      <c r="A10" s="125" t="s">
        <v>79</v>
      </c>
      <c r="B10" s="131">
        <v>5</v>
      </c>
      <c r="C10" s="124" t="s">
        <v>74</v>
      </c>
      <c r="D10" s="100">
        <v>5</v>
      </c>
      <c r="E10" s="112"/>
      <c r="F10" s="40"/>
      <c r="G10" s="44">
        <v>1</v>
      </c>
      <c r="J10" s="4"/>
      <c r="K10" s="4"/>
    </row>
    <row r="11" spans="1:11" ht="15" customHeight="1" x14ac:dyDescent="0.3">
      <c r="A11" s="99" t="s">
        <v>30</v>
      </c>
      <c r="B11" s="100">
        <v>5</v>
      </c>
      <c r="C11" s="121" t="s">
        <v>19</v>
      </c>
      <c r="D11" s="148">
        <v>5</v>
      </c>
      <c r="E11" s="112"/>
      <c r="J11" s="4"/>
      <c r="K11" s="4"/>
    </row>
    <row r="12" spans="1:11" ht="15" customHeight="1" x14ac:dyDescent="0.25">
      <c r="A12" s="124" t="s">
        <v>75</v>
      </c>
      <c r="B12" s="116">
        <v>2.5</v>
      </c>
      <c r="C12" s="121" t="s">
        <v>18</v>
      </c>
      <c r="D12" s="100">
        <v>5</v>
      </c>
      <c r="E12" s="112"/>
    </row>
    <row r="13" spans="1:11" ht="15" customHeight="1" x14ac:dyDescent="0.25">
      <c r="A13" s="89" t="s">
        <v>44</v>
      </c>
      <c r="B13" s="116">
        <v>2</v>
      </c>
      <c r="C13" s="99" t="s">
        <v>70</v>
      </c>
      <c r="D13" s="100">
        <v>2</v>
      </c>
      <c r="E13" s="112"/>
      <c r="F13" s="43"/>
    </row>
    <row r="14" spans="1:11" ht="15" customHeight="1" x14ac:dyDescent="0.25">
      <c r="A14" s="101" t="s">
        <v>45</v>
      </c>
      <c r="B14" s="205"/>
      <c r="C14" s="201"/>
      <c r="D14" s="202"/>
      <c r="E14" s="112"/>
      <c r="F14" s="45"/>
      <c r="G14" s="46">
        <v>13</v>
      </c>
    </row>
    <row r="15" spans="1:11" ht="15" customHeight="1" x14ac:dyDescent="0.25">
      <c r="A15" s="101" t="s">
        <v>46</v>
      </c>
      <c r="B15" s="204"/>
      <c r="C15" s="201"/>
      <c r="D15" s="202"/>
      <c r="E15" s="112"/>
      <c r="F15" s="45"/>
      <c r="G15" s="47">
        <v>15.5</v>
      </c>
    </row>
    <row r="16" spans="1:11" ht="15" customHeight="1" x14ac:dyDescent="0.25">
      <c r="A16" s="101" t="s">
        <v>47</v>
      </c>
      <c r="B16" s="204"/>
      <c r="C16" s="203"/>
      <c r="D16" s="204"/>
      <c r="E16" s="112"/>
      <c r="F16" s="45"/>
      <c r="G16" s="47">
        <v>31.5</v>
      </c>
    </row>
    <row r="17" spans="1:11" ht="15" customHeight="1" x14ac:dyDescent="0.25">
      <c r="A17" s="101" t="s">
        <v>48</v>
      </c>
      <c r="B17" s="204"/>
      <c r="C17" s="203"/>
      <c r="D17" s="204"/>
      <c r="E17" s="112"/>
      <c r="F17" s="45"/>
      <c r="G17" s="47">
        <f>SUM(G14:G16)</f>
        <v>60</v>
      </c>
    </row>
    <row r="18" spans="1:11" ht="15" customHeight="1" x14ac:dyDescent="0.25">
      <c r="A18" s="101" t="s">
        <v>49</v>
      </c>
      <c r="B18" s="204"/>
      <c r="C18" s="203"/>
      <c r="D18" s="204"/>
      <c r="E18" s="112"/>
      <c r="F18" s="45"/>
      <c r="G18" s="47"/>
    </row>
    <row r="19" spans="1:11" ht="15" customHeight="1" thickBot="1" x14ac:dyDescent="0.35">
      <c r="A19" s="82" t="s">
        <v>1</v>
      </c>
      <c r="B19" s="83">
        <f>SUM(B6:B13)</f>
        <v>29.5</v>
      </c>
      <c r="C19" s="82" t="s">
        <v>1</v>
      </c>
      <c r="D19" s="83">
        <f>SUM(D6:D13)</f>
        <v>31.5</v>
      </c>
      <c r="E19" s="189"/>
    </row>
    <row r="20" spans="1:11" ht="15" customHeight="1" thickTop="1" thickBot="1" x14ac:dyDescent="0.35">
      <c r="A20" s="127"/>
      <c r="B20" s="126"/>
      <c r="C20" s="84"/>
      <c r="D20" s="131">
        <f>B19+D19</f>
        <v>61</v>
      </c>
      <c r="E20" s="189"/>
    </row>
    <row r="21" spans="1:11" s="4" customFormat="1" ht="15" customHeight="1" thickTop="1" x14ac:dyDescent="0.3">
      <c r="A21" s="221" t="s">
        <v>9</v>
      </c>
      <c r="B21" s="86"/>
      <c r="C21" s="221" t="s">
        <v>10</v>
      </c>
      <c r="D21" s="86"/>
      <c r="E21" s="189"/>
      <c r="F21" s="2"/>
      <c r="G21" s="35"/>
      <c r="H21" s="2"/>
      <c r="I21" s="2"/>
      <c r="J21" s="2"/>
      <c r="K21" s="2"/>
    </row>
    <row r="22" spans="1:11" s="4" customFormat="1" ht="15" customHeight="1" thickBot="1" x14ac:dyDescent="0.35">
      <c r="A22" s="222"/>
      <c r="B22" s="88" t="s">
        <v>0</v>
      </c>
      <c r="C22" s="222"/>
      <c r="D22" s="88" t="s">
        <v>0</v>
      </c>
      <c r="E22" s="112"/>
      <c r="F22" s="2"/>
      <c r="G22" s="35"/>
      <c r="H22" s="2"/>
      <c r="I22" s="2"/>
      <c r="J22" s="2"/>
      <c r="K22" s="2"/>
    </row>
    <row r="23" spans="1:11" ht="15" customHeight="1" thickTop="1" x14ac:dyDescent="0.25">
      <c r="A23" s="89" t="s">
        <v>82</v>
      </c>
      <c r="B23" s="100">
        <v>2.5</v>
      </c>
      <c r="C23" s="89" t="s">
        <v>82</v>
      </c>
      <c r="D23" s="196">
        <v>2.5</v>
      </c>
      <c r="E23" s="112"/>
      <c r="H23" s="16"/>
      <c r="I23" s="16"/>
    </row>
    <row r="24" spans="1:11" ht="15" customHeight="1" x14ac:dyDescent="0.25">
      <c r="A24" s="89" t="s">
        <v>83</v>
      </c>
      <c r="B24" s="100">
        <v>2.5</v>
      </c>
      <c r="C24" s="89" t="s">
        <v>83</v>
      </c>
      <c r="D24" s="196">
        <v>2.5</v>
      </c>
      <c r="E24" s="112"/>
      <c r="H24" s="16"/>
      <c r="I24" s="16"/>
    </row>
    <row r="25" spans="1:11" ht="15" customHeight="1" x14ac:dyDescent="0.25">
      <c r="A25" s="89" t="s">
        <v>84</v>
      </c>
      <c r="B25" s="100">
        <v>2.5</v>
      </c>
      <c r="C25" s="89" t="s">
        <v>84</v>
      </c>
      <c r="D25" s="196">
        <v>2.5</v>
      </c>
      <c r="E25" s="112"/>
      <c r="H25" s="19"/>
      <c r="I25" s="19"/>
    </row>
    <row r="26" spans="1:11" ht="15" customHeight="1" x14ac:dyDescent="0.25">
      <c r="A26" s="89" t="s">
        <v>89</v>
      </c>
      <c r="B26" s="100">
        <v>5</v>
      </c>
      <c r="C26" s="89" t="s">
        <v>90</v>
      </c>
      <c r="D26" s="196">
        <v>3</v>
      </c>
      <c r="E26" s="112"/>
      <c r="F26" s="16"/>
      <c r="G26" s="36"/>
      <c r="H26" s="19"/>
      <c r="I26" s="19"/>
    </row>
    <row r="27" spans="1:11" ht="15" customHeight="1" x14ac:dyDescent="0.25">
      <c r="A27" s="99" t="s">
        <v>43</v>
      </c>
      <c r="B27" s="100">
        <v>3</v>
      </c>
      <c r="C27" s="201"/>
      <c r="D27" s="206"/>
      <c r="E27" s="112"/>
      <c r="F27" s="18"/>
      <c r="G27" s="36"/>
      <c r="H27" s="22"/>
      <c r="I27" s="22"/>
    </row>
    <row r="28" spans="1:11" ht="15" customHeight="1" x14ac:dyDescent="0.25">
      <c r="A28" s="89" t="s">
        <v>50</v>
      </c>
      <c r="B28" s="116">
        <v>15</v>
      </c>
      <c r="C28" s="89" t="s">
        <v>50</v>
      </c>
      <c r="D28" s="196">
        <v>20</v>
      </c>
      <c r="E28" s="112"/>
      <c r="F28" s="19"/>
      <c r="G28" s="37"/>
      <c r="H28" s="19"/>
      <c r="I28" s="19"/>
      <c r="J28" s="16"/>
      <c r="K28" s="16"/>
    </row>
    <row r="29" spans="1:11" ht="15" customHeight="1" thickBot="1" x14ac:dyDescent="0.3">
      <c r="A29" s="82" t="s">
        <v>1</v>
      </c>
      <c r="B29" s="188">
        <f>SUM(B23:B28)</f>
        <v>30.5</v>
      </c>
      <c r="C29" s="90" t="s">
        <v>1</v>
      </c>
      <c r="D29" s="188">
        <f>SUM(D23:D28)</f>
        <v>30.5</v>
      </c>
      <c r="E29" s="112"/>
      <c r="F29" s="20"/>
      <c r="G29" s="37"/>
      <c r="H29" s="16"/>
      <c r="I29" s="16"/>
      <c r="J29" s="19"/>
      <c r="K29" s="19"/>
    </row>
    <row r="30" spans="1:11" ht="15" customHeight="1" thickTop="1" thickBot="1" x14ac:dyDescent="0.3">
      <c r="A30" s="82"/>
      <c r="B30" s="91"/>
      <c r="C30" s="90"/>
      <c r="D30" s="133">
        <f>B29+D29</f>
        <v>61</v>
      </c>
      <c r="E30" s="112"/>
      <c r="F30" s="26"/>
      <c r="G30" s="36"/>
      <c r="H30" s="19"/>
      <c r="I30" s="19"/>
      <c r="J30" s="19"/>
      <c r="K30" s="19"/>
    </row>
    <row r="31" spans="1:11" s="4" customFormat="1" ht="15" customHeight="1" thickTop="1" x14ac:dyDescent="0.3">
      <c r="A31" s="219" t="s">
        <v>12</v>
      </c>
      <c r="B31" s="86"/>
      <c r="C31" s="221" t="s">
        <v>13</v>
      </c>
      <c r="D31" s="86"/>
      <c r="E31" s="189"/>
      <c r="F31" s="26"/>
      <c r="G31" s="36"/>
      <c r="H31" s="19"/>
      <c r="I31" s="19"/>
      <c r="J31" s="19"/>
      <c r="K31" s="19"/>
    </row>
    <row r="32" spans="1:11" s="4" customFormat="1" ht="15" customHeight="1" thickBot="1" x14ac:dyDescent="0.35">
      <c r="A32" s="220"/>
      <c r="B32" s="88" t="s">
        <v>0</v>
      </c>
      <c r="C32" s="222"/>
      <c r="D32" s="88" t="s">
        <v>0</v>
      </c>
      <c r="E32" s="189"/>
      <c r="F32" s="20"/>
      <c r="G32" s="37"/>
      <c r="H32" s="19"/>
      <c r="I32" s="19"/>
      <c r="J32" s="16"/>
      <c r="K32" s="16"/>
    </row>
    <row r="33" spans="1:11" ht="15" customHeight="1" thickTop="1" x14ac:dyDescent="0.25">
      <c r="A33" s="99" t="s">
        <v>58</v>
      </c>
      <c r="B33" s="100">
        <v>1</v>
      </c>
      <c r="C33" s="99" t="s">
        <v>21</v>
      </c>
      <c r="D33" s="100">
        <v>2</v>
      </c>
      <c r="E33" s="112"/>
      <c r="F33" s="20"/>
      <c r="G33" s="37"/>
      <c r="H33" s="19"/>
      <c r="I33" s="19"/>
      <c r="J33" s="19"/>
      <c r="K33" s="19"/>
    </row>
    <row r="34" spans="1:11" ht="15" customHeight="1" x14ac:dyDescent="0.25">
      <c r="A34" s="99" t="s">
        <v>40</v>
      </c>
      <c r="B34" s="100">
        <v>1</v>
      </c>
      <c r="C34" s="99" t="s">
        <v>38</v>
      </c>
      <c r="D34" s="100">
        <v>2</v>
      </c>
      <c r="E34" s="112"/>
      <c r="F34" s="19"/>
      <c r="G34" s="37"/>
      <c r="H34" s="19"/>
      <c r="I34" s="19"/>
      <c r="J34" s="19"/>
      <c r="K34" s="19"/>
    </row>
    <row r="35" spans="1:11" ht="15" customHeight="1" x14ac:dyDescent="0.25">
      <c r="A35" s="99" t="s">
        <v>71</v>
      </c>
      <c r="B35" s="100">
        <v>2</v>
      </c>
      <c r="C35" s="99" t="s">
        <v>15</v>
      </c>
      <c r="D35" s="100">
        <v>5</v>
      </c>
      <c r="E35" s="112"/>
      <c r="F35" s="19"/>
      <c r="G35" s="37"/>
      <c r="H35" s="19"/>
      <c r="I35" s="19"/>
      <c r="J35" s="19"/>
      <c r="K35" s="19"/>
    </row>
    <row r="36" spans="1:11" ht="15" customHeight="1" x14ac:dyDescent="0.25">
      <c r="A36" s="99" t="s">
        <v>72</v>
      </c>
      <c r="B36" s="100">
        <v>2</v>
      </c>
      <c r="C36" s="99" t="s">
        <v>14</v>
      </c>
      <c r="D36" s="100">
        <v>2</v>
      </c>
      <c r="E36" s="112"/>
      <c r="F36" s="19"/>
      <c r="G36" s="37"/>
      <c r="H36" s="29"/>
      <c r="I36" s="29"/>
      <c r="J36" s="19"/>
      <c r="K36" s="19"/>
    </row>
    <row r="37" spans="1:11" ht="15" customHeight="1" x14ac:dyDescent="0.25">
      <c r="A37" s="89" t="s">
        <v>50</v>
      </c>
      <c r="B37" s="100">
        <v>25</v>
      </c>
      <c r="C37" s="99" t="s">
        <v>16</v>
      </c>
      <c r="D37" s="100">
        <v>5</v>
      </c>
      <c r="E37" s="112"/>
      <c r="F37" s="19"/>
      <c r="G37" s="37"/>
      <c r="H37" s="29"/>
      <c r="I37" s="29"/>
      <c r="J37" s="19"/>
      <c r="K37" s="19"/>
    </row>
    <row r="38" spans="1:11" ht="15" customHeight="1" x14ac:dyDescent="0.25">
      <c r="A38" s="89"/>
      <c r="B38" s="100"/>
      <c r="C38" s="99" t="s">
        <v>58</v>
      </c>
      <c r="D38" s="100">
        <v>2</v>
      </c>
      <c r="E38" s="112"/>
      <c r="F38" s="29"/>
      <c r="G38" s="39"/>
      <c r="H38" s="19"/>
      <c r="I38" s="19"/>
      <c r="J38" s="19"/>
      <c r="K38" s="19"/>
    </row>
    <row r="39" spans="1:11" ht="15" customHeight="1" x14ac:dyDescent="0.25">
      <c r="A39" s="89"/>
      <c r="B39" s="100"/>
      <c r="C39" s="99" t="s">
        <v>40</v>
      </c>
      <c r="D39" s="100">
        <v>9</v>
      </c>
      <c r="E39" s="112"/>
      <c r="F39" s="19"/>
      <c r="G39" s="37"/>
      <c r="J39" s="29"/>
      <c r="K39" s="29"/>
    </row>
    <row r="40" spans="1:11" ht="15" customHeight="1" x14ac:dyDescent="0.25">
      <c r="A40" s="89"/>
      <c r="B40" s="102"/>
      <c r="C40" s="99" t="s">
        <v>41</v>
      </c>
      <c r="D40" s="100">
        <v>0</v>
      </c>
      <c r="E40" s="112"/>
      <c r="F40" s="19"/>
      <c r="G40" s="37"/>
      <c r="J40" s="19"/>
      <c r="K40" s="19"/>
    </row>
    <row r="41" spans="1:11" ht="15.75" thickBot="1" x14ac:dyDescent="0.3">
      <c r="A41" s="82" t="s">
        <v>1</v>
      </c>
      <c r="B41" s="83">
        <f>SUM(B33:B40)</f>
        <v>31</v>
      </c>
      <c r="C41" s="90" t="s">
        <v>1</v>
      </c>
      <c r="D41" s="83">
        <f>SUM(D33:D40)</f>
        <v>27</v>
      </c>
      <c r="E41" s="112"/>
    </row>
    <row r="42" spans="1:11" ht="15.75" thickTop="1" x14ac:dyDescent="0.25">
      <c r="A42" s="127"/>
      <c r="B42" s="133"/>
      <c r="C42" s="92"/>
      <c r="D42" s="131">
        <f>B41+D41</f>
        <v>58</v>
      </c>
      <c r="E42" s="112"/>
    </row>
    <row r="43" spans="1:11" x14ac:dyDescent="0.25">
      <c r="A43" s="127"/>
      <c r="B43" s="126"/>
      <c r="C43" s="82" t="s">
        <v>4</v>
      </c>
      <c r="D43" s="191">
        <f>D42+D30+D20</f>
        <v>180</v>
      </c>
    </row>
    <row r="44" spans="1:11" x14ac:dyDescent="0.25">
      <c r="A44" s="119"/>
      <c r="B44" s="120"/>
      <c r="C44" s="24"/>
      <c r="D44" s="21"/>
    </row>
    <row r="45" spans="1:11" x14ac:dyDescent="0.25">
      <c r="A45" s="119"/>
      <c r="B45" s="120"/>
      <c r="C45" s="52"/>
      <c r="D45" s="21"/>
    </row>
    <row r="46" spans="1:11" x14ac:dyDescent="0.25">
      <c r="A46" s="112"/>
      <c r="B46" s="113"/>
      <c r="C46" s="112"/>
      <c r="D46" s="112"/>
    </row>
    <row r="47" spans="1:11" ht="18.75" x14ac:dyDescent="0.3">
      <c r="A47" s="218"/>
      <c r="B47" s="81"/>
      <c r="C47" s="24"/>
      <c r="D47" s="21"/>
    </row>
    <row r="48" spans="1:11" ht="18.75" x14ac:dyDescent="0.3">
      <c r="A48" s="218"/>
      <c r="B48" s="81"/>
      <c r="C48" s="24"/>
      <c r="D48" s="21"/>
    </row>
    <row r="49" spans="1:4" x14ac:dyDescent="0.25">
      <c r="A49" s="24"/>
      <c r="B49" s="21"/>
      <c r="C49" s="24"/>
      <c r="D49" s="53"/>
    </row>
    <row r="50" spans="1:4" x14ac:dyDescent="0.25">
      <c r="A50" s="51"/>
      <c r="B50" s="21"/>
      <c r="C50" s="23"/>
      <c r="D50" s="54"/>
    </row>
    <row r="51" spans="1:4" x14ac:dyDescent="0.25">
      <c r="A51" s="23"/>
      <c r="B51" s="54"/>
      <c r="C51" s="24"/>
      <c r="D51" s="25"/>
    </row>
    <row r="52" spans="1:4" ht="18.75" x14ac:dyDescent="0.3">
      <c r="A52" s="24"/>
      <c r="B52" s="21"/>
      <c r="C52" s="218"/>
      <c r="D52" s="50"/>
    </row>
    <row r="53" spans="1:4" ht="18.75" x14ac:dyDescent="0.3">
      <c r="A53" s="218"/>
      <c r="B53" s="50"/>
      <c r="C53" s="218"/>
      <c r="D53" s="50"/>
    </row>
    <row r="54" spans="1:4" ht="18.75" x14ac:dyDescent="0.3">
      <c r="A54" s="218"/>
      <c r="B54" s="50"/>
      <c r="C54" s="24"/>
      <c r="D54" s="21"/>
    </row>
    <row r="55" spans="1:4" x14ac:dyDescent="0.25">
      <c r="A55" s="24"/>
      <c r="B55" s="21"/>
      <c r="C55" s="52"/>
      <c r="D55" s="21"/>
    </row>
    <row r="56" spans="1:4" x14ac:dyDescent="0.25">
      <c r="A56" s="24"/>
      <c r="B56" s="21"/>
      <c r="C56" s="48"/>
      <c r="D56" s="49"/>
    </row>
    <row r="57" spans="1:4" x14ac:dyDescent="0.25">
      <c r="A57" s="48"/>
      <c r="B57" s="49"/>
      <c r="C57" s="48"/>
      <c r="D57" s="49"/>
    </row>
    <row r="58" spans="1:4" x14ac:dyDescent="0.25">
      <c r="A58" s="24"/>
      <c r="B58" s="21"/>
      <c r="C58" s="24"/>
      <c r="D58" s="21"/>
    </row>
    <row r="59" spans="1:4" x14ac:dyDescent="0.25">
      <c r="A59" s="24"/>
      <c r="B59" s="21"/>
      <c r="C59" s="24"/>
      <c r="D59" s="21"/>
    </row>
    <row r="60" spans="1:4" x14ac:dyDescent="0.25">
      <c r="A60" s="24"/>
      <c r="B60" s="21"/>
      <c r="C60" s="27"/>
      <c r="D60" s="54"/>
    </row>
    <row r="61" spans="1:4" x14ac:dyDescent="0.25">
      <c r="A61" s="24"/>
      <c r="B61" s="21"/>
      <c r="C61" s="23"/>
      <c r="D61" s="54"/>
    </row>
    <row r="62" spans="1:4" x14ac:dyDescent="0.25">
      <c r="A62" s="23"/>
      <c r="B62" s="54"/>
      <c r="C62" s="24"/>
      <c r="D62" s="25"/>
    </row>
    <row r="63" spans="1:4" x14ac:dyDescent="0.25">
      <c r="A63" s="27"/>
      <c r="B63" s="28"/>
      <c r="C63" s="31"/>
      <c r="D63" s="32"/>
    </row>
    <row r="64" spans="1:4" x14ac:dyDescent="0.25">
      <c r="A64" s="19"/>
      <c r="B64" s="30"/>
    </row>
  </sheetData>
  <mergeCells count="11">
    <mergeCell ref="A1:C1"/>
    <mergeCell ref="F2:F4"/>
    <mergeCell ref="A4:A5"/>
    <mergeCell ref="C4:C5"/>
    <mergeCell ref="A21:A22"/>
    <mergeCell ref="C21:C22"/>
    <mergeCell ref="A47:A48"/>
    <mergeCell ref="A53:A54"/>
    <mergeCell ref="C52:C53"/>
    <mergeCell ref="A31:A32"/>
    <mergeCell ref="C31:C32"/>
  </mergeCells>
  <printOptions horizontalCentered="1"/>
  <pageMargins left="0.82677165354330717" right="0.23622047244094491" top="0.39370078740157483" bottom="0.35433070866141736" header="0" footer="0"/>
  <pageSetup paperSize="9" scale="58" fitToHeight="0" orientation="landscape" horizontalDpi="1200" verticalDpi="1200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5235-D87C-4EBE-8055-B72F3C20A55B}">
  <sheetPr>
    <pageSetUpPr fitToPage="1"/>
  </sheetPr>
  <dimension ref="A1:K69"/>
  <sheetViews>
    <sheetView zoomScale="106" zoomScaleNormal="106" workbookViewId="0">
      <selection sqref="A1:C1"/>
    </sheetView>
  </sheetViews>
  <sheetFormatPr defaultColWidth="8.85546875" defaultRowHeight="15" x14ac:dyDescent="0.25"/>
  <cols>
    <col min="1" max="1" width="86.28515625" style="2" customWidth="1"/>
    <col min="2" max="2" width="6.7109375" style="1" customWidth="1"/>
    <col min="3" max="3" width="86.28515625" style="2" customWidth="1"/>
    <col min="4" max="4" width="10" style="1" customWidth="1"/>
    <col min="5" max="5" width="8.85546875" style="2"/>
    <col min="6" max="6" width="46.5703125" style="2" customWidth="1"/>
    <col min="7" max="7" width="9.85546875" style="35" bestFit="1" customWidth="1"/>
    <col min="8" max="8" width="56.85546875" style="2" customWidth="1"/>
    <col min="9" max="16384" width="8.85546875" style="2"/>
  </cols>
  <sheetData>
    <row r="1" spans="1:11" ht="21.6" customHeight="1" x14ac:dyDescent="0.25">
      <c r="A1" s="223" t="s">
        <v>68</v>
      </c>
      <c r="B1" s="224"/>
      <c r="C1" s="224"/>
      <c r="G1" s="34"/>
    </row>
    <row r="2" spans="1:11" ht="23.25" customHeight="1" x14ac:dyDescent="0.35">
      <c r="A2" s="208" t="s">
        <v>111</v>
      </c>
      <c r="F2" s="225"/>
      <c r="G2" s="41"/>
    </row>
    <row r="3" spans="1:11" ht="15.75" thickBot="1" x14ac:dyDescent="0.3">
      <c r="A3" s="3"/>
      <c r="B3" s="10"/>
      <c r="F3" s="225"/>
      <c r="G3" s="42"/>
    </row>
    <row r="4" spans="1:11" s="4" customFormat="1" ht="15" customHeight="1" thickTop="1" x14ac:dyDescent="0.3">
      <c r="A4" s="229" t="s">
        <v>5</v>
      </c>
      <c r="B4" s="104"/>
      <c r="C4" s="231" t="s">
        <v>6</v>
      </c>
      <c r="D4" s="79"/>
      <c r="F4" s="225"/>
      <c r="G4" s="42"/>
      <c r="H4" s="2"/>
      <c r="I4" s="2"/>
      <c r="J4" s="2"/>
      <c r="K4" s="2"/>
    </row>
    <row r="5" spans="1:11" s="4" customFormat="1" ht="15" customHeight="1" thickBot="1" x14ac:dyDescent="0.35">
      <c r="A5" s="230"/>
      <c r="B5" s="58" t="s">
        <v>0</v>
      </c>
      <c r="C5" s="232"/>
      <c r="D5" s="80" t="s">
        <v>0</v>
      </c>
      <c r="F5" s="2"/>
      <c r="G5" s="35"/>
      <c r="J5" s="2"/>
      <c r="K5" s="2"/>
    </row>
    <row r="6" spans="1:11" ht="15" customHeight="1" thickTop="1" x14ac:dyDescent="0.3">
      <c r="A6" s="97" t="s">
        <v>69</v>
      </c>
      <c r="B6" s="148">
        <v>2</v>
      </c>
      <c r="C6" s="121" t="s">
        <v>80</v>
      </c>
      <c r="D6" s="100">
        <v>2</v>
      </c>
      <c r="H6" s="4"/>
      <c r="I6" s="4"/>
    </row>
    <row r="7" spans="1:11" ht="15" customHeight="1" x14ac:dyDescent="0.25">
      <c r="A7" s="98" t="s">
        <v>59</v>
      </c>
      <c r="B7" s="148">
        <v>3</v>
      </c>
      <c r="C7" s="89" t="s">
        <v>73</v>
      </c>
      <c r="D7" s="116">
        <v>5</v>
      </c>
      <c r="E7" s="33"/>
      <c r="F7" s="40"/>
    </row>
    <row r="8" spans="1:11" ht="15" customHeight="1" x14ac:dyDescent="0.25">
      <c r="A8" s="99" t="s">
        <v>78</v>
      </c>
      <c r="B8" s="100">
        <v>5</v>
      </c>
      <c r="C8" s="124" t="s">
        <v>74</v>
      </c>
      <c r="D8" s="116">
        <v>5</v>
      </c>
      <c r="F8" s="40"/>
      <c r="G8" s="44"/>
    </row>
    <row r="9" spans="1:11" ht="15" customHeight="1" x14ac:dyDescent="0.25">
      <c r="A9" s="99" t="s">
        <v>53</v>
      </c>
      <c r="B9" s="100">
        <v>5</v>
      </c>
      <c r="C9" s="124" t="s">
        <v>75</v>
      </c>
      <c r="D9" s="100">
        <v>2.5</v>
      </c>
      <c r="F9" s="40"/>
      <c r="G9" s="44"/>
    </row>
    <row r="10" spans="1:11" ht="15" customHeight="1" x14ac:dyDescent="0.3">
      <c r="A10" s="125" t="s">
        <v>79</v>
      </c>
      <c r="B10" s="131">
        <v>5</v>
      </c>
      <c r="C10" s="127" t="s">
        <v>76</v>
      </c>
      <c r="D10" s="100">
        <v>5</v>
      </c>
      <c r="F10" s="40"/>
      <c r="G10" s="44"/>
      <c r="J10" s="4"/>
      <c r="K10" s="4"/>
    </row>
    <row r="11" spans="1:11" ht="15" customHeight="1" x14ac:dyDescent="0.3">
      <c r="A11" s="99" t="s">
        <v>30</v>
      </c>
      <c r="B11" s="100">
        <v>5</v>
      </c>
      <c r="C11" s="121" t="s">
        <v>51</v>
      </c>
      <c r="D11" s="100">
        <v>5</v>
      </c>
      <c r="J11" s="4"/>
      <c r="K11" s="4"/>
    </row>
    <row r="12" spans="1:11" ht="15" customHeight="1" x14ac:dyDescent="0.25">
      <c r="A12" s="124" t="s">
        <v>75</v>
      </c>
      <c r="B12" s="197">
        <v>2.5</v>
      </c>
      <c r="C12" s="121" t="s">
        <v>77</v>
      </c>
      <c r="D12" s="148">
        <v>5</v>
      </c>
    </row>
    <row r="13" spans="1:11" ht="15" customHeight="1" x14ac:dyDescent="0.25">
      <c r="A13" s="89" t="s">
        <v>110</v>
      </c>
      <c r="B13" s="178">
        <v>2</v>
      </c>
      <c r="C13" s="99" t="s">
        <v>70</v>
      </c>
      <c r="D13" s="100">
        <v>2</v>
      </c>
    </row>
    <row r="14" spans="1:11" ht="15" customHeight="1" x14ac:dyDescent="0.25">
      <c r="A14" s="101" t="s">
        <v>45</v>
      </c>
      <c r="B14" s="100"/>
      <c r="C14" s="141"/>
      <c r="D14" s="122"/>
    </row>
    <row r="15" spans="1:11" ht="15" customHeight="1" x14ac:dyDescent="0.25">
      <c r="A15" s="101" t="s">
        <v>46</v>
      </c>
      <c r="B15" s="178"/>
      <c r="C15" s="141"/>
      <c r="D15" s="122"/>
    </row>
    <row r="16" spans="1:11" ht="15" customHeight="1" x14ac:dyDescent="0.25">
      <c r="A16" s="101" t="s">
        <v>47</v>
      </c>
      <c r="B16" s="178"/>
      <c r="C16" s="141"/>
      <c r="D16" s="122"/>
    </row>
    <row r="17" spans="1:11" ht="15" customHeight="1" x14ac:dyDescent="0.25">
      <c r="A17" s="101" t="s">
        <v>48</v>
      </c>
      <c r="B17" s="178"/>
      <c r="C17" s="141"/>
      <c r="D17" s="122"/>
    </row>
    <row r="18" spans="1:11" ht="15" customHeight="1" x14ac:dyDescent="0.25">
      <c r="A18" s="101" t="s">
        <v>49</v>
      </c>
      <c r="B18" s="178"/>
      <c r="C18" s="121"/>
      <c r="D18" s="122"/>
      <c r="F18" s="45"/>
      <c r="G18" s="46"/>
    </row>
    <row r="19" spans="1:11" ht="15" customHeight="1" thickBot="1" x14ac:dyDescent="0.3">
      <c r="A19" s="82" t="s">
        <v>1</v>
      </c>
      <c r="B19" s="83">
        <f>SUM(B6:B18)</f>
        <v>29.5</v>
      </c>
      <c r="C19" s="82" t="s">
        <v>1</v>
      </c>
      <c r="D19" s="83">
        <f>SUM(D6:D13)</f>
        <v>31.5</v>
      </c>
      <c r="F19" s="45"/>
      <c r="G19" s="47"/>
    </row>
    <row r="20" spans="1:11" ht="15" customHeight="1" thickTop="1" thickBot="1" x14ac:dyDescent="0.3">
      <c r="A20" s="127"/>
      <c r="B20" s="126"/>
      <c r="C20" s="84"/>
      <c r="D20" s="131">
        <f>B19+D19</f>
        <v>61</v>
      </c>
      <c r="F20" s="45"/>
      <c r="G20" s="47"/>
    </row>
    <row r="21" spans="1:11" ht="15" customHeight="1" thickTop="1" x14ac:dyDescent="0.3">
      <c r="A21" s="221" t="s">
        <v>9</v>
      </c>
      <c r="B21" s="192"/>
      <c r="C21" s="221" t="s">
        <v>10</v>
      </c>
      <c r="D21" s="85"/>
      <c r="F21" s="45"/>
      <c r="G21" s="47"/>
    </row>
    <row r="22" spans="1:11" ht="15" customHeight="1" thickBot="1" x14ac:dyDescent="0.35">
      <c r="A22" s="222"/>
      <c r="B22" s="193" t="s">
        <v>0</v>
      </c>
      <c r="C22" s="222"/>
      <c r="D22" s="87" t="s">
        <v>0</v>
      </c>
      <c r="F22" s="45"/>
      <c r="G22" s="47"/>
    </row>
    <row r="23" spans="1:11" ht="15" customHeight="1" thickTop="1" x14ac:dyDescent="0.25">
      <c r="A23" s="99" t="s">
        <v>82</v>
      </c>
      <c r="B23" s="132">
        <v>2.5</v>
      </c>
      <c r="C23" s="99" t="s">
        <v>82</v>
      </c>
      <c r="D23" s="198">
        <v>2.5</v>
      </c>
      <c r="F23" s="40"/>
      <c r="G23" s="47"/>
    </row>
    <row r="24" spans="1:11" ht="15" customHeight="1" x14ac:dyDescent="0.3">
      <c r="A24" s="99" t="s">
        <v>83</v>
      </c>
      <c r="B24" s="132">
        <v>2.5</v>
      </c>
      <c r="C24" s="99" t="s">
        <v>83</v>
      </c>
      <c r="D24" s="198">
        <v>2.5</v>
      </c>
      <c r="E24" s="4"/>
    </row>
    <row r="25" spans="1:11" ht="15" customHeight="1" x14ac:dyDescent="0.3">
      <c r="A25" s="99" t="s">
        <v>84</v>
      </c>
      <c r="B25" s="132">
        <v>2.5</v>
      </c>
      <c r="C25" s="99" t="s">
        <v>84</v>
      </c>
      <c r="D25" s="198">
        <v>2.5</v>
      </c>
      <c r="E25" s="4"/>
    </row>
    <row r="26" spans="1:11" s="4" customFormat="1" ht="15" customHeight="1" x14ac:dyDescent="0.3">
      <c r="A26" s="89" t="s">
        <v>36</v>
      </c>
      <c r="B26" s="100">
        <v>5</v>
      </c>
      <c r="C26" s="99" t="s">
        <v>104</v>
      </c>
      <c r="D26" s="198">
        <v>3</v>
      </c>
      <c r="F26" s="2"/>
      <c r="G26" s="35"/>
      <c r="H26" s="2"/>
      <c r="I26" s="2"/>
      <c r="J26" s="2"/>
      <c r="K26" s="2"/>
    </row>
    <row r="27" spans="1:11" s="4" customFormat="1" ht="15" customHeight="1" x14ac:dyDescent="0.3">
      <c r="A27" s="89" t="s">
        <v>62</v>
      </c>
      <c r="B27" s="100">
        <v>2</v>
      </c>
      <c r="C27" s="89" t="s">
        <v>63</v>
      </c>
      <c r="D27" s="100">
        <v>2.5</v>
      </c>
      <c r="E27" s="2"/>
      <c r="F27" s="2"/>
      <c r="G27" s="35"/>
      <c r="H27" s="2"/>
      <c r="I27" s="2"/>
      <c r="J27" s="2"/>
      <c r="K27" s="2"/>
    </row>
    <row r="28" spans="1:11" ht="15" customHeight="1" x14ac:dyDescent="0.25">
      <c r="A28" s="89" t="s">
        <v>37</v>
      </c>
      <c r="B28" s="100">
        <v>3</v>
      </c>
      <c r="C28" s="124" t="s">
        <v>61</v>
      </c>
      <c r="D28" s="100">
        <v>3</v>
      </c>
      <c r="H28" s="16"/>
      <c r="I28" s="16"/>
    </row>
    <row r="29" spans="1:11" ht="15" customHeight="1" x14ac:dyDescent="0.25">
      <c r="A29" s="89" t="s">
        <v>25</v>
      </c>
      <c r="B29" s="123">
        <v>1.5</v>
      </c>
      <c r="C29" s="124" t="s">
        <v>25</v>
      </c>
      <c r="D29" s="100">
        <v>1.5</v>
      </c>
      <c r="H29" s="16"/>
      <c r="I29" s="16"/>
    </row>
    <row r="30" spans="1:11" ht="15" customHeight="1" x14ac:dyDescent="0.25">
      <c r="A30" s="124" t="s">
        <v>27</v>
      </c>
      <c r="B30" s="123">
        <v>2</v>
      </c>
      <c r="C30" s="89" t="s">
        <v>24</v>
      </c>
      <c r="D30" s="100">
        <v>3</v>
      </c>
      <c r="H30" s="19"/>
      <c r="I30" s="19"/>
    </row>
    <row r="31" spans="1:11" ht="15" customHeight="1" x14ac:dyDescent="0.25">
      <c r="A31" s="89" t="s">
        <v>28</v>
      </c>
      <c r="B31" s="123">
        <v>2</v>
      </c>
      <c r="C31" s="124" t="s">
        <v>27</v>
      </c>
      <c r="D31" s="100">
        <v>3</v>
      </c>
      <c r="F31" s="16"/>
      <c r="G31" s="36"/>
      <c r="H31" s="19"/>
      <c r="I31" s="19"/>
    </row>
    <row r="32" spans="1:11" ht="15" customHeight="1" x14ac:dyDescent="0.25">
      <c r="A32" s="89" t="s">
        <v>8</v>
      </c>
      <c r="B32" s="103">
        <v>3</v>
      </c>
      <c r="C32" s="124" t="s">
        <v>28</v>
      </c>
      <c r="D32" s="100">
        <v>3</v>
      </c>
      <c r="F32" s="18"/>
      <c r="G32" s="36"/>
      <c r="H32" s="22"/>
      <c r="I32" s="22"/>
    </row>
    <row r="33" spans="1:11" ht="15" customHeight="1" x14ac:dyDescent="0.25">
      <c r="A33" s="99" t="s">
        <v>43</v>
      </c>
      <c r="B33" s="103">
        <v>3</v>
      </c>
      <c r="C33" s="124" t="s">
        <v>29</v>
      </c>
      <c r="D33" s="100">
        <v>2</v>
      </c>
      <c r="F33" s="19"/>
      <c r="G33" s="37"/>
      <c r="H33" s="19"/>
      <c r="I33" s="19"/>
      <c r="J33" s="16"/>
      <c r="K33" s="16"/>
    </row>
    <row r="34" spans="1:11" ht="15" customHeight="1" x14ac:dyDescent="0.25">
      <c r="A34" s="89"/>
      <c r="B34" s="103"/>
      <c r="C34" s="89" t="s">
        <v>36</v>
      </c>
      <c r="D34" s="100">
        <v>1</v>
      </c>
      <c r="F34" s="20"/>
      <c r="G34" s="37"/>
      <c r="H34" s="19"/>
      <c r="I34" s="19"/>
      <c r="J34" s="16"/>
      <c r="K34" s="16"/>
    </row>
    <row r="35" spans="1:11" ht="15" customHeight="1" x14ac:dyDescent="0.25">
      <c r="A35" s="89"/>
      <c r="B35" s="103"/>
      <c r="C35" s="89" t="s">
        <v>62</v>
      </c>
      <c r="D35" s="100">
        <v>1</v>
      </c>
      <c r="F35" s="20"/>
      <c r="G35" s="37"/>
      <c r="H35" s="19"/>
      <c r="I35" s="19"/>
      <c r="J35" s="16"/>
      <c r="K35" s="16"/>
    </row>
    <row r="36" spans="1:11" ht="15" customHeight="1" thickBot="1" x14ac:dyDescent="0.3">
      <c r="A36" s="82" t="s">
        <v>1</v>
      </c>
      <c r="B36" s="83">
        <f>SUM(B23:B35)</f>
        <v>29</v>
      </c>
      <c r="C36" s="90" t="s">
        <v>1</v>
      </c>
      <c r="D36" s="83">
        <f>SUM(D23:D35)</f>
        <v>30.5</v>
      </c>
      <c r="F36" s="20"/>
      <c r="G36" s="37"/>
      <c r="H36" s="16"/>
      <c r="I36" s="16"/>
      <c r="J36" s="19"/>
      <c r="K36" s="19"/>
    </row>
    <row r="37" spans="1:11" ht="15" customHeight="1" thickTop="1" thickBot="1" x14ac:dyDescent="0.3">
      <c r="A37" s="82"/>
      <c r="B37" s="91"/>
      <c r="C37" s="90"/>
      <c r="D37" s="131">
        <f>B36+D36</f>
        <v>59.5</v>
      </c>
      <c r="F37" s="26"/>
      <c r="G37" s="36"/>
      <c r="H37" s="19"/>
      <c r="I37" s="19"/>
      <c r="J37" s="19"/>
      <c r="K37" s="19"/>
    </row>
    <row r="38" spans="1:11" s="4" customFormat="1" ht="15" customHeight="1" thickTop="1" x14ac:dyDescent="0.3">
      <c r="A38" s="219" t="s">
        <v>12</v>
      </c>
      <c r="B38" s="85"/>
      <c r="C38" s="221" t="s">
        <v>13</v>
      </c>
      <c r="D38" s="85"/>
      <c r="F38" s="26"/>
      <c r="G38" s="36"/>
      <c r="H38" s="19"/>
      <c r="I38" s="19"/>
      <c r="J38" s="19"/>
      <c r="K38" s="19"/>
    </row>
    <row r="39" spans="1:11" s="4" customFormat="1" ht="15" customHeight="1" thickBot="1" x14ac:dyDescent="0.35">
      <c r="A39" s="220"/>
      <c r="B39" s="87" t="s">
        <v>0</v>
      </c>
      <c r="C39" s="222"/>
      <c r="D39" s="87" t="s">
        <v>0</v>
      </c>
      <c r="F39" s="20"/>
      <c r="G39" s="37"/>
      <c r="H39" s="19"/>
      <c r="I39" s="19"/>
      <c r="J39" s="16"/>
      <c r="K39" s="16"/>
    </row>
    <row r="40" spans="1:11" ht="15" customHeight="1" thickTop="1" x14ac:dyDescent="0.25">
      <c r="A40" s="89" t="s">
        <v>63</v>
      </c>
      <c r="B40" s="100">
        <v>2.5</v>
      </c>
      <c r="C40" s="99" t="s">
        <v>81</v>
      </c>
      <c r="D40" s="132">
        <v>2.5</v>
      </c>
      <c r="F40" s="20"/>
      <c r="G40" s="37"/>
      <c r="H40" s="19"/>
      <c r="I40" s="19"/>
      <c r="J40" s="19"/>
      <c r="K40" s="19"/>
    </row>
    <row r="41" spans="1:11" ht="15" customHeight="1" x14ac:dyDescent="0.25">
      <c r="A41" s="124" t="s">
        <v>61</v>
      </c>
      <c r="B41" s="100">
        <v>3</v>
      </c>
      <c r="C41" s="99" t="s">
        <v>21</v>
      </c>
      <c r="D41" s="100">
        <v>2</v>
      </c>
      <c r="F41" s="19"/>
      <c r="G41" s="37"/>
      <c r="H41" s="19"/>
      <c r="I41" s="19"/>
      <c r="J41" s="19"/>
      <c r="K41" s="19"/>
    </row>
    <row r="42" spans="1:11" ht="15" customHeight="1" x14ac:dyDescent="0.25">
      <c r="A42" s="124" t="s">
        <v>26</v>
      </c>
      <c r="B42" s="116">
        <v>1.5</v>
      </c>
      <c r="C42" s="99" t="s">
        <v>38</v>
      </c>
      <c r="D42" s="100">
        <v>2</v>
      </c>
      <c r="F42" s="19"/>
      <c r="G42" s="37"/>
      <c r="H42" s="19"/>
      <c r="I42" s="19"/>
      <c r="J42" s="19"/>
      <c r="K42" s="19"/>
    </row>
    <row r="43" spans="1:11" ht="15" customHeight="1" x14ac:dyDescent="0.25">
      <c r="A43" s="89" t="s">
        <v>29</v>
      </c>
      <c r="B43" s="100">
        <v>3</v>
      </c>
      <c r="C43" s="99" t="s">
        <v>15</v>
      </c>
      <c r="D43" s="100">
        <v>5</v>
      </c>
      <c r="F43" s="19"/>
      <c r="G43" s="37"/>
      <c r="H43" s="29"/>
      <c r="I43" s="29"/>
      <c r="J43" s="19"/>
      <c r="K43" s="19"/>
    </row>
    <row r="44" spans="1:11" ht="15" customHeight="1" x14ac:dyDescent="0.25">
      <c r="A44" s="89" t="s">
        <v>64</v>
      </c>
      <c r="B44" s="116">
        <v>2.5</v>
      </c>
      <c r="C44" s="99" t="s">
        <v>14</v>
      </c>
      <c r="D44" s="100">
        <v>2</v>
      </c>
      <c r="F44" s="19"/>
      <c r="G44" s="37"/>
      <c r="H44" s="29"/>
      <c r="I44" s="29"/>
      <c r="J44" s="19"/>
      <c r="K44" s="19"/>
    </row>
    <row r="45" spans="1:11" ht="15" customHeight="1" x14ac:dyDescent="0.25">
      <c r="A45" s="89" t="s">
        <v>85</v>
      </c>
      <c r="B45" s="100">
        <v>2.5</v>
      </c>
      <c r="C45" s="99" t="s">
        <v>16</v>
      </c>
      <c r="D45" s="100">
        <v>5</v>
      </c>
      <c r="F45" s="29"/>
      <c r="G45" s="39"/>
      <c r="H45" s="19"/>
      <c r="I45" s="19"/>
      <c r="J45" s="19"/>
      <c r="K45" s="19"/>
    </row>
    <row r="46" spans="1:11" ht="15" customHeight="1" x14ac:dyDescent="0.25">
      <c r="A46" s="89" t="s">
        <v>66</v>
      </c>
      <c r="B46" s="100">
        <v>2.5</v>
      </c>
      <c r="C46" s="99" t="s">
        <v>58</v>
      </c>
      <c r="D46" s="100">
        <v>2</v>
      </c>
      <c r="F46" s="19"/>
      <c r="G46" s="37"/>
      <c r="J46" s="29"/>
      <c r="K46" s="29"/>
    </row>
    <row r="47" spans="1:11" ht="15" customHeight="1" x14ac:dyDescent="0.25">
      <c r="A47" s="134" t="s">
        <v>67</v>
      </c>
      <c r="B47" s="135">
        <v>1</v>
      </c>
      <c r="C47" s="99" t="s">
        <v>40</v>
      </c>
      <c r="D47" s="100">
        <v>9</v>
      </c>
      <c r="F47" s="19"/>
      <c r="G47" s="37"/>
      <c r="J47" s="19"/>
      <c r="K47" s="19"/>
    </row>
    <row r="48" spans="1:11" ht="15" customHeight="1" x14ac:dyDescent="0.25">
      <c r="A48" s="89" t="s">
        <v>11</v>
      </c>
      <c r="B48" s="136">
        <v>3</v>
      </c>
      <c r="C48" s="99" t="s">
        <v>41</v>
      </c>
      <c r="D48" s="102">
        <v>0</v>
      </c>
      <c r="J48" s="19"/>
      <c r="K48" s="19"/>
    </row>
    <row r="49" spans="1:11" ht="15" customHeight="1" x14ac:dyDescent="0.25">
      <c r="A49" s="99" t="s">
        <v>81</v>
      </c>
      <c r="B49" s="198">
        <v>2.5</v>
      </c>
      <c r="C49" s="99"/>
      <c r="D49" s="102"/>
      <c r="J49" s="19"/>
      <c r="K49" s="19"/>
    </row>
    <row r="50" spans="1:11" ht="15" customHeight="1" x14ac:dyDescent="0.25">
      <c r="A50" s="99" t="s">
        <v>71</v>
      </c>
      <c r="B50" s="100">
        <v>2</v>
      </c>
      <c r="C50" s="99"/>
      <c r="D50" s="102"/>
    </row>
    <row r="51" spans="1:11" ht="15" customHeight="1" x14ac:dyDescent="0.25">
      <c r="A51" s="99" t="s">
        <v>72</v>
      </c>
      <c r="B51" s="100">
        <v>2</v>
      </c>
      <c r="C51" s="99"/>
      <c r="D51" s="102"/>
    </row>
    <row r="52" spans="1:11" ht="15" customHeight="1" x14ac:dyDescent="0.25">
      <c r="A52" s="99" t="s">
        <v>58</v>
      </c>
      <c r="B52" s="100">
        <v>1</v>
      </c>
      <c r="C52" s="89"/>
      <c r="D52" s="102"/>
    </row>
    <row r="53" spans="1:11" ht="15" customHeight="1" thickBot="1" x14ac:dyDescent="0.3">
      <c r="A53" s="137" t="s">
        <v>40</v>
      </c>
      <c r="B53" s="138">
        <v>1</v>
      </c>
      <c r="C53" s="139"/>
      <c r="D53" s="138"/>
    </row>
    <row r="54" spans="1:11" ht="15" customHeight="1" thickBot="1" x14ac:dyDescent="0.3">
      <c r="A54" s="82" t="s">
        <v>1</v>
      </c>
      <c r="B54" s="83">
        <f>SUM(B40:B53)</f>
        <v>30</v>
      </c>
      <c r="C54" s="90" t="s">
        <v>1</v>
      </c>
      <c r="D54" s="83">
        <f>SUM(D40:D53)</f>
        <v>29.5</v>
      </c>
    </row>
    <row r="55" spans="1:11" ht="15" customHeight="1" thickTop="1" x14ac:dyDescent="0.25">
      <c r="A55" s="127"/>
      <c r="B55" s="133"/>
      <c r="C55" s="92"/>
      <c r="D55" s="131">
        <f>B54+D54</f>
        <v>59.5</v>
      </c>
      <c r="F55" s="60"/>
    </row>
    <row r="56" spans="1:11" s="16" customFormat="1" ht="15" customHeight="1" x14ac:dyDescent="0.25">
      <c r="A56" s="127"/>
      <c r="B56" s="126"/>
      <c r="C56" s="82" t="s">
        <v>4</v>
      </c>
      <c r="D56" s="140">
        <f>D55+D37+D20</f>
        <v>180</v>
      </c>
      <c r="F56" s="2"/>
      <c r="G56" s="35"/>
      <c r="H56" s="2"/>
      <c r="I56" s="2"/>
      <c r="J56" s="2"/>
      <c r="K56" s="2"/>
    </row>
    <row r="57" spans="1:11" ht="18.75" x14ac:dyDescent="0.3">
      <c r="A57" s="233"/>
      <c r="B57" s="93"/>
      <c r="C57" s="94"/>
      <c r="D57" s="95"/>
    </row>
    <row r="58" spans="1:11" ht="18.75" x14ac:dyDescent="0.3">
      <c r="A58" s="233"/>
      <c r="B58" s="93"/>
      <c r="C58" s="233"/>
      <c r="D58" s="93"/>
    </row>
    <row r="59" spans="1:11" ht="18.75" x14ac:dyDescent="0.3">
      <c r="A59" s="94"/>
      <c r="B59" s="96"/>
      <c r="C59" s="233"/>
      <c r="D59" s="93"/>
    </row>
    <row r="60" spans="1:11" x14ac:dyDescent="0.25">
      <c r="A60" s="24"/>
      <c r="B60" s="21"/>
      <c r="C60" s="24"/>
      <c r="D60" s="21"/>
    </row>
    <row r="61" spans="1:11" x14ac:dyDescent="0.25">
      <c r="A61" s="48"/>
      <c r="B61" s="49"/>
      <c r="C61" s="52"/>
      <c r="D61" s="21"/>
    </row>
    <row r="62" spans="1:11" x14ac:dyDescent="0.25">
      <c r="A62" s="24"/>
      <c r="B62" s="21"/>
      <c r="C62" s="48"/>
      <c r="D62" s="49"/>
    </row>
    <row r="63" spans="1:11" x14ac:dyDescent="0.25">
      <c r="A63" s="24"/>
      <c r="B63" s="21"/>
      <c r="C63" s="48"/>
      <c r="D63" s="49"/>
    </row>
    <row r="64" spans="1:11" x14ac:dyDescent="0.25">
      <c r="A64" s="24"/>
      <c r="B64" s="21"/>
      <c r="C64" s="24"/>
      <c r="D64" s="21"/>
    </row>
    <row r="65" spans="1:4" x14ac:dyDescent="0.25">
      <c r="A65" s="24"/>
      <c r="B65" s="21"/>
      <c r="C65" s="24"/>
      <c r="D65" s="21"/>
    </row>
    <row r="66" spans="1:4" x14ac:dyDescent="0.25">
      <c r="A66" s="23"/>
      <c r="B66" s="54"/>
      <c r="C66" s="27"/>
      <c r="D66" s="54"/>
    </row>
    <row r="67" spans="1:4" x14ac:dyDescent="0.25">
      <c r="A67" s="27"/>
      <c r="B67" s="28"/>
      <c r="C67" s="23"/>
      <c r="D67" s="54"/>
    </row>
    <row r="68" spans="1:4" x14ac:dyDescent="0.25">
      <c r="A68" s="19"/>
      <c r="B68" s="30"/>
      <c r="C68" s="24"/>
      <c r="D68" s="25"/>
    </row>
    <row r="69" spans="1:4" x14ac:dyDescent="0.25">
      <c r="C69" s="31"/>
      <c r="D69" s="32"/>
    </row>
  </sheetData>
  <mergeCells count="10">
    <mergeCell ref="A57:A58"/>
    <mergeCell ref="C58:C59"/>
    <mergeCell ref="A38:A39"/>
    <mergeCell ref="C38:C39"/>
    <mergeCell ref="A1:C1"/>
    <mergeCell ref="F2:F4"/>
    <mergeCell ref="A4:A5"/>
    <mergeCell ref="C4:C5"/>
    <mergeCell ref="A21:A22"/>
    <mergeCell ref="C21:C22"/>
  </mergeCells>
  <printOptions horizontalCentered="1"/>
  <pageMargins left="0.82677165354330717" right="0.23622047244094491" top="0.39370078740157483" bottom="0.35433070866141736" header="0" footer="0"/>
  <pageSetup paperSize="9" scale="42" fitToHeight="0" orientation="landscape" horizontalDpi="1200" verticalDpi="120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AE4A-909B-478F-8B68-98C06FC1A431}">
  <sheetPr>
    <pageSetUpPr fitToPage="1"/>
  </sheetPr>
  <dimension ref="A1:K67"/>
  <sheetViews>
    <sheetView zoomScaleNormal="100" workbookViewId="0">
      <selection activeCell="A19" sqref="A19"/>
    </sheetView>
  </sheetViews>
  <sheetFormatPr defaultColWidth="8.85546875" defaultRowHeight="15" x14ac:dyDescent="0.25"/>
  <cols>
    <col min="1" max="1" width="68.140625" style="2" customWidth="1"/>
    <col min="2" max="2" width="6.7109375" style="1" customWidth="1"/>
    <col min="3" max="3" width="64.140625" style="2" customWidth="1"/>
    <col min="4" max="4" width="7.42578125" style="1" customWidth="1"/>
    <col min="5" max="5" width="8.85546875" style="2"/>
    <col min="6" max="6" width="51.7109375" style="2" customWidth="1"/>
    <col min="7" max="7" width="9.85546875" style="35" bestFit="1" customWidth="1"/>
    <col min="8" max="8" width="56.85546875" style="2" customWidth="1"/>
    <col min="9" max="16384" width="8.85546875" style="2"/>
  </cols>
  <sheetData>
    <row r="1" spans="1:11" ht="21.6" customHeight="1" x14ac:dyDescent="0.25">
      <c r="A1" s="223" t="s">
        <v>91</v>
      </c>
      <c r="B1" s="234"/>
      <c r="C1" s="234"/>
      <c r="D1" s="113"/>
      <c r="G1" s="34"/>
    </row>
    <row r="2" spans="1:11" ht="23.25" customHeight="1" x14ac:dyDescent="0.35">
      <c r="A2" s="207" t="s">
        <v>111</v>
      </c>
      <c r="B2" s="126"/>
      <c r="C2" s="127"/>
      <c r="D2" s="126"/>
      <c r="F2" s="225"/>
      <c r="G2" s="41"/>
    </row>
    <row r="3" spans="1:11" ht="15.75" thickBot="1" x14ac:dyDescent="0.3">
      <c r="A3" s="144"/>
      <c r="B3" s="140"/>
      <c r="C3" s="127"/>
      <c r="D3" s="126"/>
      <c r="F3" s="225"/>
      <c r="G3" s="42"/>
    </row>
    <row r="4" spans="1:11" s="4" customFormat="1" ht="15" customHeight="1" thickTop="1" x14ac:dyDescent="0.3">
      <c r="A4" s="226" t="s">
        <v>5</v>
      </c>
      <c r="B4" s="177"/>
      <c r="C4" s="221" t="s">
        <v>6</v>
      </c>
      <c r="D4" s="86"/>
      <c r="F4" s="225"/>
      <c r="G4" s="42"/>
      <c r="H4" s="2"/>
      <c r="I4" s="2"/>
      <c r="J4" s="2"/>
      <c r="K4" s="2"/>
    </row>
    <row r="5" spans="1:11" s="4" customFormat="1" ht="15" customHeight="1" thickBot="1" x14ac:dyDescent="0.35">
      <c r="A5" s="227"/>
      <c r="B5" s="147" t="s">
        <v>0</v>
      </c>
      <c r="C5" s="228"/>
      <c r="D5" s="88" t="s">
        <v>0</v>
      </c>
      <c r="F5" s="2"/>
      <c r="G5" s="35"/>
      <c r="J5" s="2"/>
      <c r="K5" s="2"/>
    </row>
    <row r="6" spans="1:11" ht="15" customHeight="1" thickTop="1" x14ac:dyDescent="0.3">
      <c r="A6" s="97" t="s">
        <v>92</v>
      </c>
      <c r="B6" s="148">
        <v>2</v>
      </c>
      <c r="C6" s="121" t="s">
        <v>51</v>
      </c>
      <c r="D6" s="100">
        <v>5</v>
      </c>
      <c r="H6" s="4"/>
      <c r="I6" s="4"/>
    </row>
    <row r="7" spans="1:11" ht="15" customHeight="1" x14ac:dyDescent="0.25">
      <c r="A7" s="98" t="s">
        <v>59</v>
      </c>
      <c r="B7" s="148">
        <v>3</v>
      </c>
      <c r="C7" s="121" t="s">
        <v>52</v>
      </c>
      <c r="D7" s="148">
        <v>5</v>
      </c>
      <c r="E7" s="33"/>
      <c r="F7" s="40"/>
    </row>
    <row r="8" spans="1:11" ht="15" customHeight="1" x14ac:dyDescent="0.25">
      <c r="A8" s="99" t="s">
        <v>93</v>
      </c>
      <c r="B8" s="100">
        <v>5</v>
      </c>
      <c r="C8" s="99" t="s">
        <v>94</v>
      </c>
      <c r="D8" s="100">
        <v>2</v>
      </c>
      <c r="F8"/>
      <c r="G8" s="44"/>
    </row>
    <row r="9" spans="1:11" ht="15" customHeight="1" x14ac:dyDescent="0.25">
      <c r="A9" s="99" t="s">
        <v>53</v>
      </c>
      <c r="B9" s="100">
        <v>5</v>
      </c>
      <c r="C9" s="99" t="s">
        <v>95</v>
      </c>
      <c r="D9" s="100">
        <v>2</v>
      </c>
      <c r="F9"/>
      <c r="G9" s="44"/>
    </row>
    <row r="10" spans="1:11" ht="15" customHeight="1" x14ac:dyDescent="0.3">
      <c r="A10" s="149" t="s">
        <v>54</v>
      </c>
      <c r="B10" s="131">
        <v>5</v>
      </c>
      <c r="C10" s="124" t="s">
        <v>114</v>
      </c>
      <c r="D10" s="100">
        <v>17</v>
      </c>
      <c r="F10" s="76"/>
      <c r="G10" s="44"/>
      <c r="J10" s="4"/>
      <c r="K10" s="4"/>
    </row>
    <row r="11" spans="1:11" ht="15" customHeight="1" x14ac:dyDescent="0.3">
      <c r="A11" s="89" t="s">
        <v>122</v>
      </c>
      <c r="B11" s="178">
        <v>2</v>
      </c>
      <c r="C11" s="89"/>
      <c r="D11" s="89"/>
      <c r="F11"/>
      <c r="G11" s="44"/>
      <c r="J11" s="4"/>
      <c r="K11" s="4"/>
    </row>
    <row r="12" spans="1:11" ht="15" customHeight="1" x14ac:dyDescent="0.3">
      <c r="A12" s="101" t="s">
        <v>45</v>
      </c>
      <c r="B12" s="100"/>
      <c r="C12" s="89"/>
      <c r="D12" s="89"/>
      <c r="F12"/>
      <c r="J12" s="4"/>
      <c r="K12" s="4"/>
    </row>
    <row r="13" spans="1:11" ht="15" customHeight="1" x14ac:dyDescent="0.25">
      <c r="A13" s="101" t="s">
        <v>46</v>
      </c>
      <c r="B13" s="178"/>
      <c r="C13" s="89"/>
      <c r="D13" s="89"/>
    </row>
    <row r="14" spans="1:11" ht="15" customHeight="1" x14ac:dyDescent="0.25">
      <c r="A14" s="101" t="s">
        <v>47</v>
      </c>
      <c r="B14" s="178"/>
      <c r="C14" s="124"/>
      <c r="D14" s="122"/>
      <c r="F14" s="43"/>
    </row>
    <row r="15" spans="1:11" ht="15" customHeight="1" x14ac:dyDescent="0.25">
      <c r="A15" s="101" t="s">
        <v>48</v>
      </c>
      <c r="B15" s="178"/>
      <c r="C15" s="124"/>
      <c r="D15" s="122"/>
      <c r="F15" s="45"/>
      <c r="G15" s="46"/>
    </row>
    <row r="16" spans="1:11" ht="15" customHeight="1" x14ac:dyDescent="0.25">
      <c r="A16" s="101" t="s">
        <v>49</v>
      </c>
      <c r="B16" s="178"/>
      <c r="C16" s="124"/>
      <c r="D16" s="122"/>
      <c r="F16" s="45"/>
      <c r="G16" s="47"/>
    </row>
    <row r="17" spans="1:11" ht="15" customHeight="1" thickBot="1" x14ac:dyDescent="0.3">
      <c r="A17" s="128" t="s">
        <v>114</v>
      </c>
      <c r="B17" s="138">
        <v>8</v>
      </c>
      <c r="C17" s="129"/>
      <c r="D17" s="179"/>
      <c r="F17" s="45"/>
      <c r="G17" s="47"/>
    </row>
    <row r="18" spans="1:11" ht="15" customHeight="1" thickBot="1" x14ac:dyDescent="0.3">
      <c r="A18" s="82" t="s">
        <v>1</v>
      </c>
      <c r="B18" s="83">
        <f>SUM(B6:B17)</f>
        <v>30</v>
      </c>
      <c r="C18" s="82" t="s">
        <v>1</v>
      </c>
      <c r="D18" s="83">
        <f>SUM(D6:D16)</f>
        <v>31</v>
      </c>
      <c r="F18" s="45"/>
      <c r="G18" s="47"/>
    </row>
    <row r="19" spans="1:11" ht="15" customHeight="1" thickTop="1" thickBot="1" x14ac:dyDescent="0.3">
      <c r="A19" s="127"/>
      <c r="B19" s="126"/>
      <c r="C19" s="84"/>
      <c r="D19" s="131">
        <f>B18+D18</f>
        <v>61</v>
      </c>
      <c r="F19" s="45"/>
      <c r="G19" s="47"/>
    </row>
    <row r="20" spans="1:11" ht="15" customHeight="1" thickTop="1" x14ac:dyDescent="0.3">
      <c r="A20" s="219" t="s">
        <v>9</v>
      </c>
      <c r="B20" s="86"/>
      <c r="C20" s="221" t="s">
        <v>10</v>
      </c>
      <c r="D20" s="86"/>
      <c r="F20" s="40"/>
      <c r="G20" s="47"/>
    </row>
    <row r="21" spans="1:11" ht="15" customHeight="1" thickBot="1" x14ac:dyDescent="0.35">
      <c r="A21" s="220"/>
      <c r="B21" s="88" t="s">
        <v>0</v>
      </c>
      <c r="C21" s="222"/>
      <c r="D21" s="216" t="s">
        <v>0</v>
      </c>
      <c r="E21" s="4"/>
    </row>
    <row r="22" spans="1:11" s="4" customFormat="1" ht="15" customHeight="1" thickTop="1" x14ac:dyDescent="0.3">
      <c r="A22" s="180" t="s">
        <v>96</v>
      </c>
      <c r="B22" s="178">
        <v>2</v>
      </c>
      <c r="C22" s="180" t="s">
        <v>97</v>
      </c>
      <c r="D22" s="215">
        <v>3</v>
      </c>
      <c r="F22" s="2"/>
      <c r="G22" s="35"/>
      <c r="H22" s="2"/>
      <c r="I22" s="2"/>
      <c r="J22" s="2"/>
      <c r="K22" s="2"/>
    </row>
    <row r="23" spans="1:11" s="4" customFormat="1" ht="15" customHeight="1" x14ac:dyDescent="0.3">
      <c r="A23" s="181" t="s">
        <v>98</v>
      </c>
      <c r="B23" s="100">
        <v>3</v>
      </c>
      <c r="C23" s="99" t="s">
        <v>21</v>
      </c>
      <c r="D23" s="100">
        <v>2</v>
      </c>
      <c r="E23" s="2"/>
      <c r="G23" s="35"/>
      <c r="H23" s="2"/>
      <c r="I23" s="2"/>
      <c r="J23" s="2"/>
      <c r="K23" s="2"/>
    </row>
    <row r="24" spans="1:11" ht="15" customHeight="1" x14ac:dyDescent="0.25">
      <c r="A24" s="89" t="s">
        <v>99</v>
      </c>
      <c r="B24" s="100">
        <v>4</v>
      </c>
      <c r="C24" s="97" t="s">
        <v>42</v>
      </c>
      <c r="D24" s="148">
        <v>3</v>
      </c>
      <c r="H24" s="16"/>
      <c r="I24" s="16"/>
    </row>
    <row r="25" spans="1:11" ht="15" customHeight="1" x14ac:dyDescent="0.25">
      <c r="A25" s="127" t="s">
        <v>100</v>
      </c>
      <c r="B25" s="100">
        <v>4</v>
      </c>
      <c r="C25" s="89" t="s">
        <v>101</v>
      </c>
      <c r="D25" s="100">
        <v>4</v>
      </c>
      <c r="H25" s="16"/>
      <c r="I25" s="16"/>
    </row>
    <row r="26" spans="1:11" ht="15" customHeight="1" x14ac:dyDescent="0.25">
      <c r="A26" s="99" t="s">
        <v>116</v>
      </c>
      <c r="B26" s="100">
        <v>5</v>
      </c>
      <c r="C26" s="99" t="s">
        <v>102</v>
      </c>
      <c r="D26" s="100">
        <v>4</v>
      </c>
      <c r="H26" s="19"/>
      <c r="I26" s="19"/>
    </row>
    <row r="27" spans="1:11" ht="15" customHeight="1" x14ac:dyDescent="0.25">
      <c r="A27" s="124" t="s">
        <v>114</v>
      </c>
      <c r="B27" s="100">
        <v>10</v>
      </c>
      <c r="C27" s="124" t="s">
        <v>114</v>
      </c>
      <c r="D27" s="100">
        <v>15</v>
      </c>
      <c r="F27" s="16"/>
      <c r="G27" s="36"/>
      <c r="H27" s="19"/>
      <c r="I27" s="19"/>
    </row>
    <row r="28" spans="1:11" ht="15" customHeight="1" thickBot="1" x14ac:dyDescent="0.3">
      <c r="A28" s="82" t="s">
        <v>1</v>
      </c>
      <c r="B28" s="83">
        <f>SUM(B22:B27)</f>
        <v>28</v>
      </c>
      <c r="C28" s="90" t="s">
        <v>1</v>
      </c>
      <c r="D28" s="83">
        <f>SUM(D22:D27)</f>
        <v>31</v>
      </c>
      <c r="F28" s="20"/>
      <c r="G28" s="37"/>
      <c r="H28" s="19"/>
      <c r="I28" s="19"/>
      <c r="J28" s="16"/>
      <c r="K28" s="16"/>
    </row>
    <row r="29" spans="1:11" ht="15" customHeight="1" thickTop="1" thickBot="1" x14ac:dyDescent="0.3">
      <c r="A29" s="127"/>
      <c r="B29" s="126"/>
      <c r="C29" s="90"/>
      <c r="D29" s="131">
        <f>B28+D28</f>
        <v>59</v>
      </c>
      <c r="F29" s="20"/>
      <c r="G29" s="38"/>
      <c r="H29" s="19"/>
      <c r="I29" s="19"/>
      <c r="J29" s="19"/>
      <c r="K29" s="19"/>
    </row>
    <row r="30" spans="1:11" ht="15" customHeight="1" thickTop="1" x14ac:dyDescent="0.3">
      <c r="A30" s="219" t="s">
        <v>12</v>
      </c>
      <c r="B30" s="86"/>
      <c r="C30" s="221" t="s">
        <v>13</v>
      </c>
      <c r="D30" s="86"/>
      <c r="F30" s="20"/>
      <c r="G30" s="37"/>
      <c r="H30" s="19"/>
      <c r="I30" s="19"/>
      <c r="J30" s="19"/>
      <c r="K30" s="19"/>
    </row>
    <row r="31" spans="1:11" ht="15" customHeight="1" thickBot="1" x14ac:dyDescent="0.35">
      <c r="A31" s="220"/>
      <c r="B31" s="88" t="s">
        <v>0</v>
      </c>
      <c r="C31" s="222"/>
      <c r="D31" s="88" t="s">
        <v>0</v>
      </c>
      <c r="F31" s="20"/>
      <c r="G31" s="37"/>
      <c r="H31" s="19"/>
      <c r="I31" s="19"/>
      <c r="J31" s="19"/>
      <c r="K31" s="19"/>
    </row>
    <row r="32" spans="1:11" ht="15" customHeight="1" thickTop="1" x14ac:dyDescent="0.25">
      <c r="A32" s="89" t="s">
        <v>103</v>
      </c>
      <c r="B32" s="100">
        <v>3</v>
      </c>
      <c r="C32" s="99" t="s">
        <v>116</v>
      </c>
      <c r="D32" s="100">
        <v>5</v>
      </c>
      <c r="F32" s="20"/>
      <c r="G32" s="37"/>
      <c r="H32" s="19"/>
      <c r="I32" s="19"/>
      <c r="J32" s="19"/>
      <c r="K32" s="19"/>
    </row>
    <row r="33" spans="1:11" ht="15" customHeight="1" x14ac:dyDescent="0.25">
      <c r="A33" s="99" t="s">
        <v>38</v>
      </c>
      <c r="B33" s="100">
        <v>2</v>
      </c>
      <c r="C33" s="99" t="s">
        <v>40</v>
      </c>
      <c r="D33" s="100">
        <v>7</v>
      </c>
      <c r="F33" s="20"/>
      <c r="G33" s="37"/>
      <c r="H33" s="19"/>
      <c r="I33" s="19"/>
      <c r="J33" s="19"/>
      <c r="K33" s="19"/>
    </row>
    <row r="34" spans="1:11" ht="15" customHeight="1" x14ac:dyDescent="0.25">
      <c r="A34" s="99" t="s">
        <v>56</v>
      </c>
      <c r="B34" s="100">
        <v>5</v>
      </c>
      <c r="C34" s="99" t="s">
        <v>41</v>
      </c>
      <c r="D34" s="100">
        <v>0</v>
      </c>
      <c r="F34" s="20"/>
      <c r="G34" s="37"/>
      <c r="H34" s="16"/>
      <c r="I34" s="16"/>
      <c r="J34" s="19"/>
      <c r="K34" s="19"/>
    </row>
    <row r="35" spans="1:11" ht="15" customHeight="1" x14ac:dyDescent="0.25">
      <c r="A35" s="99" t="s">
        <v>57</v>
      </c>
      <c r="B35" s="100">
        <v>5</v>
      </c>
      <c r="C35" s="124" t="s">
        <v>114</v>
      </c>
      <c r="D35" s="100">
        <v>18</v>
      </c>
      <c r="F35" s="26"/>
      <c r="G35" s="36"/>
      <c r="H35" s="19"/>
      <c r="I35" s="19"/>
      <c r="J35" s="19"/>
      <c r="K35" s="19"/>
    </row>
    <row r="36" spans="1:11" s="4" customFormat="1" ht="15" customHeight="1" x14ac:dyDescent="0.3">
      <c r="A36" s="99" t="s">
        <v>58</v>
      </c>
      <c r="B36" s="100">
        <v>3</v>
      </c>
      <c r="C36" s="89"/>
      <c r="D36" s="89"/>
      <c r="F36" s="26"/>
      <c r="G36" s="36"/>
      <c r="H36" s="19"/>
      <c r="I36" s="19"/>
      <c r="J36" s="19"/>
      <c r="K36" s="19"/>
    </row>
    <row r="37" spans="1:11" s="4" customFormat="1" ht="15" customHeight="1" x14ac:dyDescent="0.3">
      <c r="A37" s="99" t="s">
        <v>14</v>
      </c>
      <c r="B37" s="100">
        <v>2</v>
      </c>
      <c r="C37" s="165"/>
      <c r="D37" s="165"/>
      <c r="F37" s="20"/>
      <c r="G37" s="37"/>
      <c r="H37" s="19"/>
      <c r="I37" s="19"/>
      <c r="J37" s="16"/>
      <c r="K37" s="16"/>
    </row>
    <row r="38" spans="1:11" ht="15" customHeight="1" x14ac:dyDescent="0.25">
      <c r="A38" s="99" t="s">
        <v>40</v>
      </c>
      <c r="B38" s="100">
        <v>3</v>
      </c>
      <c r="C38" s="89"/>
      <c r="D38" s="89"/>
      <c r="F38" s="20"/>
      <c r="G38" s="37"/>
      <c r="H38" s="19"/>
      <c r="I38" s="19"/>
      <c r="J38" s="19"/>
      <c r="K38" s="19"/>
    </row>
    <row r="39" spans="1:11" ht="15" customHeight="1" thickBot="1" x14ac:dyDescent="0.3">
      <c r="A39" s="128" t="s">
        <v>114</v>
      </c>
      <c r="B39" s="138">
        <v>7</v>
      </c>
      <c r="C39" s="139"/>
      <c r="D39" s="130"/>
      <c r="F39" s="19"/>
      <c r="G39" s="37"/>
      <c r="H39" s="19"/>
      <c r="I39" s="19"/>
      <c r="J39" s="19"/>
      <c r="K39" s="19"/>
    </row>
    <row r="40" spans="1:11" ht="15" customHeight="1" thickBot="1" x14ac:dyDescent="0.3">
      <c r="A40" s="82" t="s">
        <v>1</v>
      </c>
      <c r="B40" s="83">
        <f>SUM(B32:B39)</f>
        <v>30</v>
      </c>
      <c r="C40" s="90" t="s">
        <v>1</v>
      </c>
      <c r="D40" s="83">
        <f>SUM(D32:D39)</f>
        <v>30</v>
      </c>
      <c r="F40" s="19"/>
      <c r="G40" s="37"/>
      <c r="H40" s="29"/>
      <c r="I40" s="29"/>
      <c r="J40" s="19"/>
      <c r="K40" s="19"/>
    </row>
    <row r="41" spans="1:11" ht="15" customHeight="1" thickTop="1" x14ac:dyDescent="0.25">
      <c r="A41" s="127"/>
      <c r="B41" s="133"/>
      <c r="C41" s="92"/>
      <c r="D41" s="131">
        <f>B40+D40</f>
        <v>60</v>
      </c>
      <c r="F41" s="19"/>
      <c r="G41" s="37"/>
      <c r="H41" s="29"/>
      <c r="I41" s="29"/>
      <c r="J41" s="19"/>
      <c r="K41" s="19"/>
    </row>
    <row r="42" spans="1:11" ht="15" customHeight="1" x14ac:dyDescent="0.25">
      <c r="A42" s="127"/>
      <c r="B42" s="126"/>
      <c r="C42" s="82" t="s">
        <v>4</v>
      </c>
      <c r="D42" s="140">
        <f>D41+D29+D19</f>
        <v>180</v>
      </c>
      <c r="F42" s="29"/>
      <c r="G42" s="39"/>
      <c r="H42" s="19"/>
      <c r="I42" s="19"/>
      <c r="J42" s="19"/>
      <c r="K42" s="19"/>
    </row>
    <row r="43" spans="1:11" s="19" customFormat="1" ht="15" customHeight="1" x14ac:dyDescent="0.25">
      <c r="A43" s="182"/>
      <c r="B43" s="183"/>
      <c r="C43" s="127"/>
      <c r="D43" s="126"/>
      <c r="E43" s="20"/>
      <c r="F43" s="2"/>
      <c r="G43" s="35"/>
      <c r="H43" s="2"/>
      <c r="I43" s="2"/>
      <c r="J43" s="2"/>
      <c r="K43" s="2"/>
    </row>
    <row r="44" spans="1:11" s="16" customFormat="1" ht="15" customHeight="1" x14ac:dyDescent="0.3">
      <c r="A44" s="143"/>
      <c r="B44" s="142"/>
      <c r="C44" s="93"/>
      <c r="D44" s="93"/>
      <c r="E44" s="26"/>
      <c r="F44" s="2"/>
      <c r="G44" s="35"/>
      <c r="H44" s="2"/>
      <c r="I44" s="2"/>
      <c r="J44" s="2"/>
      <c r="K44" s="2"/>
    </row>
    <row r="45" spans="1:11" s="19" customFormat="1" ht="15" customHeight="1" x14ac:dyDescent="0.3">
      <c r="A45" s="233"/>
      <c r="B45" s="93"/>
      <c r="C45" s="172"/>
      <c r="D45" s="171"/>
      <c r="E45" s="20"/>
      <c r="F45" s="2"/>
      <c r="G45" s="35"/>
      <c r="H45" s="2"/>
      <c r="I45" s="2"/>
      <c r="J45" s="2"/>
      <c r="K45" s="2"/>
    </row>
    <row r="46" spans="1:11" s="19" customFormat="1" ht="15" customHeight="1" x14ac:dyDescent="0.3">
      <c r="A46" s="233"/>
      <c r="B46" s="93"/>
      <c r="C46" s="94"/>
      <c r="D46" s="96"/>
      <c r="F46" s="2"/>
      <c r="G46" s="35"/>
      <c r="H46" s="2"/>
      <c r="I46" s="2"/>
      <c r="J46" s="2"/>
      <c r="K46" s="2"/>
    </row>
    <row r="47" spans="1:11" s="19" customFormat="1" ht="15" customHeight="1" x14ac:dyDescent="0.25">
      <c r="A47" s="94"/>
      <c r="B47" s="96"/>
      <c r="C47" s="94"/>
      <c r="D47" s="96"/>
      <c r="F47" s="2"/>
      <c r="G47" s="35"/>
      <c r="H47" s="2"/>
      <c r="I47" s="2"/>
      <c r="J47" s="2"/>
      <c r="K47" s="2"/>
    </row>
    <row r="48" spans="1:11" s="19" customFormat="1" ht="15" customHeight="1" x14ac:dyDescent="0.25">
      <c r="A48" s="172"/>
      <c r="B48" s="96"/>
      <c r="C48" s="94"/>
      <c r="D48" s="96"/>
      <c r="E48" s="20"/>
      <c r="F48" s="2"/>
      <c r="G48" s="35"/>
      <c r="H48" s="2"/>
      <c r="I48" s="2"/>
      <c r="J48" s="2"/>
      <c r="K48" s="2"/>
    </row>
    <row r="49" spans="1:11" s="19" customFormat="1" ht="15" customHeight="1" x14ac:dyDescent="0.25">
      <c r="A49" s="169"/>
      <c r="B49" s="173"/>
      <c r="C49" s="174"/>
      <c r="D49" s="96"/>
      <c r="E49" s="20"/>
      <c r="F49" s="2"/>
      <c r="G49" s="35"/>
      <c r="H49" s="2"/>
      <c r="I49" s="2"/>
      <c r="J49" s="2"/>
      <c r="K49" s="2"/>
    </row>
    <row r="50" spans="1:11" s="19" customFormat="1" ht="15" customHeight="1" x14ac:dyDescent="0.25">
      <c r="A50" s="94"/>
      <c r="B50" s="96"/>
      <c r="C50" s="143"/>
      <c r="D50" s="142"/>
      <c r="F50" s="2"/>
      <c r="G50" s="35"/>
      <c r="H50" s="2"/>
      <c r="I50" s="2"/>
      <c r="J50" s="2"/>
      <c r="K50" s="2"/>
    </row>
    <row r="51" spans="1:11" s="29" customFormat="1" ht="15" customHeight="1" x14ac:dyDescent="0.3">
      <c r="A51" s="233"/>
      <c r="B51" s="93"/>
      <c r="C51" s="175"/>
      <c r="D51" s="176"/>
      <c r="F51" s="2"/>
      <c r="G51" s="35"/>
      <c r="H51" s="2"/>
      <c r="I51" s="2"/>
      <c r="J51" s="2"/>
      <c r="K51" s="2"/>
    </row>
    <row r="52" spans="1:11" s="19" customFormat="1" ht="15" customHeight="1" x14ac:dyDescent="0.3">
      <c r="A52" s="233"/>
      <c r="B52" s="93"/>
      <c r="C52" s="94"/>
      <c r="D52" s="96"/>
      <c r="F52" s="2"/>
      <c r="G52" s="35"/>
      <c r="H52" s="2"/>
      <c r="I52" s="2"/>
      <c r="J52" s="2"/>
      <c r="K52" s="2"/>
    </row>
    <row r="53" spans="1:11" s="19" customFormat="1" ht="15" customHeight="1" x14ac:dyDescent="0.25">
      <c r="A53" s="94"/>
      <c r="B53" s="96"/>
      <c r="C53" s="94"/>
      <c r="D53" s="96"/>
      <c r="E53" s="20"/>
      <c r="F53" s="2"/>
      <c r="G53" s="35"/>
      <c r="H53" s="2"/>
      <c r="I53" s="2"/>
      <c r="J53" s="2"/>
      <c r="K53" s="2"/>
    </row>
    <row r="54" spans="1:11" s="19" customFormat="1" ht="15" customHeight="1" x14ac:dyDescent="0.25">
      <c r="A54" s="94"/>
      <c r="B54" s="96"/>
      <c r="C54" s="169"/>
      <c r="D54" s="173"/>
      <c r="F54" s="2"/>
      <c r="G54" s="35"/>
      <c r="H54" s="2"/>
      <c r="I54" s="2"/>
      <c r="J54" s="2"/>
      <c r="K54" s="2"/>
    </row>
    <row r="55" spans="1:11" x14ac:dyDescent="0.25">
      <c r="A55" s="175"/>
      <c r="B55" s="176"/>
      <c r="C55" s="94"/>
      <c r="D55" s="95"/>
    </row>
    <row r="56" spans="1:11" ht="18.75" x14ac:dyDescent="0.3">
      <c r="A56" s="94"/>
      <c r="B56" s="96"/>
      <c r="C56" s="233"/>
      <c r="D56" s="93"/>
    </row>
    <row r="57" spans="1:11" ht="18.75" x14ac:dyDescent="0.3">
      <c r="A57" s="94"/>
      <c r="B57" s="96"/>
      <c r="C57" s="233"/>
      <c r="D57" s="93"/>
    </row>
    <row r="58" spans="1:11" x14ac:dyDescent="0.25">
      <c r="A58" s="94"/>
      <c r="B58" s="96"/>
      <c r="C58" s="94"/>
      <c r="D58" s="96"/>
    </row>
    <row r="59" spans="1:11" x14ac:dyDescent="0.25">
      <c r="A59" s="94"/>
      <c r="B59" s="96"/>
      <c r="C59" s="174"/>
      <c r="D59" s="96"/>
    </row>
    <row r="60" spans="1:11" x14ac:dyDescent="0.25">
      <c r="A60" s="169"/>
      <c r="B60" s="173"/>
      <c r="C60" s="175"/>
      <c r="D60" s="176"/>
    </row>
    <row r="61" spans="1:11" x14ac:dyDescent="0.25">
      <c r="A61" s="27"/>
      <c r="B61" s="28"/>
      <c r="C61" s="48"/>
      <c r="D61" s="49"/>
    </row>
    <row r="62" spans="1:11" x14ac:dyDescent="0.25">
      <c r="A62" s="19"/>
      <c r="B62" s="30"/>
      <c r="C62" s="24"/>
      <c r="D62" s="21"/>
    </row>
    <row r="63" spans="1:11" x14ac:dyDescent="0.25">
      <c r="C63" s="24"/>
      <c r="D63" s="21"/>
    </row>
    <row r="64" spans="1:11" x14ac:dyDescent="0.25">
      <c r="C64" s="27"/>
      <c r="D64" s="54"/>
    </row>
    <row r="65" spans="3:4" x14ac:dyDescent="0.25">
      <c r="C65" s="23"/>
      <c r="D65" s="54"/>
    </row>
    <row r="66" spans="3:4" x14ac:dyDescent="0.25">
      <c r="C66" s="24"/>
      <c r="D66" s="25"/>
    </row>
    <row r="67" spans="3:4" x14ac:dyDescent="0.25">
      <c r="C67" s="31"/>
      <c r="D67" s="32"/>
    </row>
  </sheetData>
  <mergeCells count="11">
    <mergeCell ref="A1:C1"/>
    <mergeCell ref="F2:F4"/>
    <mergeCell ref="A4:A5"/>
    <mergeCell ref="C4:C5"/>
    <mergeCell ref="A20:A21"/>
    <mergeCell ref="C20:C21"/>
    <mergeCell ref="A45:A46"/>
    <mergeCell ref="A51:A52"/>
    <mergeCell ref="C56:C57"/>
    <mergeCell ref="A30:A31"/>
    <mergeCell ref="C30:C31"/>
  </mergeCells>
  <printOptions horizontalCentered="1"/>
  <pageMargins left="0.82677165354330717" right="0.23622047244094491" top="0.39370078740157483" bottom="0.35433070866141736" header="0" footer="0"/>
  <pageSetup paperSize="9" scale="63" fitToHeight="0" orientation="landscape" horizontalDpi="1200" verticalDpi="1200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5670-3A9B-40E0-80A0-657B05061E8F}">
  <sheetPr>
    <pageSetUpPr fitToPage="1"/>
  </sheetPr>
  <dimension ref="A1:K70"/>
  <sheetViews>
    <sheetView zoomScale="102" zoomScaleNormal="102" workbookViewId="0">
      <selection activeCell="F29" sqref="F29"/>
    </sheetView>
  </sheetViews>
  <sheetFormatPr defaultColWidth="8.85546875" defaultRowHeight="15" x14ac:dyDescent="0.25"/>
  <cols>
    <col min="1" max="1" width="62.140625" style="2" customWidth="1"/>
    <col min="2" max="2" width="6.7109375" style="1" customWidth="1"/>
    <col min="3" max="3" width="67.42578125" style="2" customWidth="1"/>
    <col min="4" max="4" width="7.42578125" style="1" customWidth="1"/>
    <col min="5" max="5" width="8.85546875" style="2"/>
    <col min="6" max="6" width="51.7109375" style="2" customWidth="1"/>
    <col min="7" max="7" width="9.85546875" style="35" bestFit="1" customWidth="1"/>
    <col min="8" max="8" width="56.85546875" style="2" customWidth="1"/>
    <col min="9" max="16384" width="8.85546875" style="2"/>
  </cols>
  <sheetData>
    <row r="1" spans="1:11" ht="21.6" customHeight="1" x14ac:dyDescent="0.25">
      <c r="A1" s="235" t="s">
        <v>105</v>
      </c>
      <c r="B1" s="236"/>
      <c r="C1" s="236"/>
      <c r="D1" s="142"/>
      <c r="E1" s="143"/>
      <c r="G1" s="34"/>
    </row>
    <row r="2" spans="1:11" ht="23.25" customHeight="1" x14ac:dyDescent="0.35">
      <c r="A2" s="207" t="s">
        <v>111</v>
      </c>
      <c r="B2" s="142"/>
      <c r="C2" s="143"/>
      <c r="D2" s="142"/>
      <c r="E2" s="143"/>
      <c r="F2" s="225"/>
      <c r="G2" s="41"/>
    </row>
    <row r="3" spans="1:11" ht="15.75" thickBot="1" x14ac:dyDescent="0.3">
      <c r="A3" s="144"/>
      <c r="B3" s="140"/>
      <c r="C3" s="143"/>
      <c r="D3" s="142"/>
      <c r="E3" s="143"/>
      <c r="F3" s="225"/>
      <c r="G3" s="42"/>
    </row>
    <row r="4" spans="1:11" s="4" customFormat="1" ht="15" customHeight="1" thickTop="1" x14ac:dyDescent="0.3">
      <c r="A4" s="226" t="s">
        <v>5</v>
      </c>
      <c r="B4" s="145"/>
      <c r="C4" s="221" t="s">
        <v>6</v>
      </c>
      <c r="D4" s="146"/>
      <c r="E4" s="184"/>
      <c r="F4" s="225"/>
      <c r="G4" s="42"/>
      <c r="H4" s="2"/>
      <c r="I4" s="2"/>
      <c r="J4" s="2"/>
      <c r="K4" s="2"/>
    </row>
    <row r="5" spans="1:11" s="4" customFormat="1" ht="15" customHeight="1" thickBot="1" x14ac:dyDescent="0.35">
      <c r="A5" s="237"/>
      <c r="B5" s="147" t="s">
        <v>0</v>
      </c>
      <c r="C5" s="238"/>
      <c r="D5" s="88" t="s">
        <v>0</v>
      </c>
      <c r="E5" s="184"/>
      <c r="F5" s="2"/>
      <c r="G5" s="35"/>
      <c r="J5" s="2"/>
      <c r="K5" s="2"/>
    </row>
    <row r="6" spans="1:11" ht="15" customHeight="1" thickTop="1" x14ac:dyDescent="0.3">
      <c r="A6" s="97" t="s">
        <v>92</v>
      </c>
      <c r="B6" s="148">
        <v>2</v>
      </c>
      <c r="C6" s="121" t="s">
        <v>51</v>
      </c>
      <c r="D6" s="100">
        <v>5</v>
      </c>
      <c r="E6" s="143"/>
      <c r="H6" s="4"/>
      <c r="I6" s="4"/>
    </row>
    <row r="7" spans="1:11" ht="15" customHeight="1" x14ac:dyDescent="0.25">
      <c r="A7" s="98" t="s">
        <v>59</v>
      </c>
      <c r="B7" s="148">
        <v>3</v>
      </c>
      <c r="C7" s="121" t="s">
        <v>52</v>
      </c>
      <c r="D7" s="148">
        <v>5</v>
      </c>
      <c r="E7" s="163"/>
      <c r="F7" s="40"/>
    </row>
    <row r="8" spans="1:11" ht="15" customHeight="1" x14ac:dyDescent="0.25">
      <c r="A8" s="99" t="s">
        <v>93</v>
      </c>
      <c r="B8" s="100">
        <v>5</v>
      </c>
      <c r="C8" s="99" t="s">
        <v>94</v>
      </c>
      <c r="D8" s="100">
        <v>2</v>
      </c>
      <c r="E8" s="143"/>
      <c r="F8"/>
      <c r="G8" s="44"/>
    </row>
    <row r="9" spans="1:11" ht="15" customHeight="1" x14ac:dyDescent="0.25">
      <c r="A9" s="99" t="s">
        <v>53</v>
      </c>
      <c r="B9" s="100">
        <v>5</v>
      </c>
      <c r="C9" s="99" t="s">
        <v>95</v>
      </c>
      <c r="D9" s="100">
        <v>2</v>
      </c>
      <c r="E9" s="143"/>
      <c r="F9"/>
      <c r="G9" s="44"/>
    </row>
    <row r="10" spans="1:11" ht="15" customHeight="1" x14ac:dyDescent="0.3">
      <c r="A10" s="149" t="s">
        <v>79</v>
      </c>
      <c r="B10" s="131">
        <v>5</v>
      </c>
      <c r="C10" s="124" t="s">
        <v>115</v>
      </c>
      <c r="D10" s="100">
        <v>4</v>
      </c>
      <c r="E10" s="143"/>
      <c r="F10" s="76"/>
      <c r="G10" s="44"/>
      <c r="J10" s="4"/>
      <c r="K10" s="4"/>
    </row>
    <row r="11" spans="1:11" ht="15" customHeight="1" x14ac:dyDescent="0.3">
      <c r="A11" s="89" t="s">
        <v>55</v>
      </c>
      <c r="B11" s="150">
        <v>2</v>
      </c>
      <c r="C11" s="162" t="s">
        <v>113</v>
      </c>
      <c r="D11" s="153">
        <v>12</v>
      </c>
      <c r="E11" s="143"/>
      <c r="F11"/>
      <c r="G11" s="44"/>
      <c r="J11" s="4"/>
      <c r="K11" s="4"/>
    </row>
    <row r="12" spans="1:11" ht="15" customHeight="1" x14ac:dyDescent="0.3">
      <c r="A12" s="152" t="s">
        <v>45</v>
      </c>
      <c r="B12" s="153"/>
      <c r="C12" s="151"/>
      <c r="D12" s="151"/>
      <c r="E12" s="143"/>
      <c r="F12"/>
      <c r="J12" s="4"/>
      <c r="K12" s="4"/>
    </row>
    <row r="13" spans="1:11" ht="15" customHeight="1" x14ac:dyDescent="0.25">
      <c r="A13" s="152" t="s">
        <v>46</v>
      </c>
      <c r="B13" s="150"/>
      <c r="C13" s="151"/>
      <c r="D13" s="151"/>
      <c r="E13" s="143"/>
    </row>
    <row r="14" spans="1:11" ht="15" customHeight="1" x14ac:dyDescent="0.25">
      <c r="A14" s="154" t="s">
        <v>47</v>
      </c>
      <c r="B14" s="155"/>
      <c r="C14" s="156"/>
      <c r="D14" s="157"/>
      <c r="E14" s="143"/>
      <c r="F14" s="43"/>
    </row>
    <row r="15" spans="1:11" ht="15" customHeight="1" x14ac:dyDescent="0.25">
      <c r="A15" s="152" t="s">
        <v>48</v>
      </c>
      <c r="B15" s="150"/>
      <c r="C15" s="156"/>
      <c r="D15" s="157"/>
      <c r="E15" s="143"/>
      <c r="F15" s="45"/>
      <c r="G15" s="46"/>
    </row>
    <row r="16" spans="1:11" ht="15" customHeight="1" x14ac:dyDescent="0.25">
      <c r="A16" s="152" t="s">
        <v>49</v>
      </c>
      <c r="B16" s="150"/>
      <c r="C16" s="156"/>
      <c r="D16" s="157"/>
      <c r="E16" s="143"/>
      <c r="F16" s="45"/>
      <c r="G16" s="47"/>
    </row>
    <row r="17" spans="1:11" ht="15" customHeight="1" thickBot="1" x14ac:dyDescent="0.3">
      <c r="A17" s="128" t="s">
        <v>120</v>
      </c>
      <c r="B17" s="138">
        <v>8</v>
      </c>
      <c r="C17" s="158"/>
      <c r="D17" s="159"/>
      <c r="E17" s="143"/>
      <c r="F17" s="45"/>
      <c r="G17" s="47"/>
    </row>
    <row r="18" spans="1:11" ht="15" customHeight="1" thickBot="1" x14ac:dyDescent="0.3">
      <c r="A18" s="82" t="s">
        <v>1</v>
      </c>
      <c r="B18" s="83">
        <f>SUM(B6:B17)</f>
        <v>30</v>
      </c>
      <c r="C18" s="82" t="s">
        <v>1</v>
      </c>
      <c r="D18" s="83">
        <f>SUM(D6:D16)</f>
        <v>30</v>
      </c>
      <c r="E18" s="143"/>
      <c r="F18" s="45"/>
      <c r="G18" s="47"/>
    </row>
    <row r="19" spans="1:11" ht="15" customHeight="1" thickTop="1" thickBot="1" x14ac:dyDescent="0.3">
      <c r="A19" s="143"/>
      <c r="B19" s="142"/>
      <c r="C19" s="84"/>
      <c r="D19" s="131">
        <f>B18+D18</f>
        <v>60</v>
      </c>
      <c r="E19" s="143"/>
      <c r="F19" s="45"/>
      <c r="G19" s="47"/>
    </row>
    <row r="20" spans="1:11" ht="15" customHeight="1" thickTop="1" x14ac:dyDescent="0.3">
      <c r="A20" s="219" t="s">
        <v>9</v>
      </c>
      <c r="B20" s="86"/>
      <c r="C20" s="221" t="s">
        <v>10</v>
      </c>
      <c r="D20" s="86"/>
      <c r="E20" s="143"/>
      <c r="F20" s="40"/>
      <c r="G20" s="47"/>
    </row>
    <row r="21" spans="1:11" ht="15" customHeight="1" thickBot="1" x14ac:dyDescent="0.35">
      <c r="A21" s="239"/>
      <c r="B21" s="88" t="s">
        <v>0</v>
      </c>
      <c r="C21" s="222"/>
      <c r="D21" s="88" t="s">
        <v>0</v>
      </c>
      <c r="E21" s="184"/>
    </row>
    <row r="22" spans="1:11" s="4" customFormat="1" ht="15" customHeight="1" thickTop="1" x14ac:dyDescent="0.3">
      <c r="A22" s="160" t="s">
        <v>96</v>
      </c>
      <c r="B22" s="150">
        <v>2</v>
      </c>
      <c r="C22" s="160" t="s">
        <v>106</v>
      </c>
      <c r="D22" s="150">
        <v>3</v>
      </c>
      <c r="E22" s="184"/>
      <c r="F22" s="2"/>
      <c r="G22" s="35"/>
      <c r="H22" s="2"/>
      <c r="I22" s="2"/>
      <c r="J22" s="2"/>
      <c r="K22" s="2"/>
    </row>
    <row r="23" spans="1:11" s="4" customFormat="1" ht="15" customHeight="1" x14ac:dyDescent="0.3">
      <c r="A23" s="161" t="s">
        <v>98</v>
      </c>
      <c r="B23" s="100">
        <v>3</v>
      </c>
      <c r="C23" s="99" t="s">
        <v>21</v>
      </c>
      <c r="D23" s="100">
        <v>2</v>
      </c>
      <c r="E23" s="143"/>
      <c r="G23" s="35"/>
      <c r="H23" s="2"/>
      <c r="I23" s="2"/>
      <c r="J23" s="2"/>
      <c r="K23" s="2"/>
    </row>
    <row r="24" spans="1:11" ht="15" customHeight="1" x14ac:dyDescent="0.25">
      <c r="A24" s="89" t="s">
        <v>99</v>
      </c>
      <c r="B24" s="100">
        <v>4</v>
      </c>
      <c r="C24" s="97" t="s">
        <v>42</v>
      </c>
      <c r="D24" s="148">
        <v>3</v>
      </c>
      <c r="E24" s="143"/>
      <c r="H24" s="16"/>
      <c r="I24" s="16"/>
    </row>
    <row r="25" spans="1:11" ht="15" customHeight="1" x14ac:dyDescent="0.25">
      <c r="A25" s="163" t="s">
        <v>107</v>
      </c>
      <c r="B25" s="100">
        <v>4</v>
      </c>
      <c r="C25" s="162" t="s">
        <v>101</v>
      </c>
      <c r="D25" s="153">
        <v>4</v>
      </c>
      <c r="E25" s="143"/>
      <c r="H25" s="16"/>
      <c r="I25" s="16"/>
    </row>
    <row r="26" spans="1:11" ht="15" customHeight="1" x14ac:dyDescent="0.25">
      <c r="A26" s="99" t="s">
        <v>116</v>
      </c>
      <c r="B26" s="100">
        <v>5</v>
      </c>
      <c r="C26" s="99" t="s">
        <v>39</v>
      </c>
      <c r="D26" s="100">
        <v>4</v>
      </c>
      <c r="E26" s="143"/>
      <c r="H26" s="19"/>
      <c r="I26" s="19"/>
    </row>
    <row r="27" spans="1:11" ht="15" customHeight="1" x14ac:dyDescent="0.25">
      <c r="A27" s="212" t="s">
        <v>117</v>
      </c>
      <c r="B27" s="190">
        <v>5</v>
      </c>
      <c r="C27" s="213" t="s">
        <v>118</v>
      </c>
      <c r="D27" s="205">
        <v>5</v>
      </c>
      <c r="E27" s="143"/>
      <c r="F27" s="16"/>
      <c r="G27" s="36"/>
      <c r="H27" s="19"/>
      <c r="I27" s="19"/>
    </row>
    <row r="28" spans="1:11" ht="15" customHeight="1" x14ac:dyDescent="0.25">
      <c r="A28" s="124" t="s">
        <v>114</v>
      </c>
      <c r="B28" s="100">
        <v>5</v>
      </c>
      <c r="C28" s="162" t="s">
        <v>119</v>
      </c>
      <c r="D28" s="153">
        <v>6</v>
      </c>
      <c r="E28" s="143"/>
      <c r="F28" s="16"/>
      <c r="G28" s="36"/>
      <c r="H28" s="19"/>
      <c r="I28" s="19"/>
    </row>
    <row r="29" spans="1:11" ht="15" customHeight="1" thickBot="1" x14ac:dyDescent="0.3">
      <c r="A29" s="217"/>
      <c r="B29" s="211"/>
      <c r="C29" s="128" t="s">
        <v>113</v>
      </c>
      <c r="D29" s="138">
        <v>5</v>
      </c>
      <c r="E29" s="143"/>
      <c r="F29" s="18"/>
      <c r="G29" s="36"/>
      <c r="H29" s="22"/>
      <c r="I29" s="22"/>
    </row>
    <row r="30" spans="1:11" ht="15" customHeight="1" thickBot="1" x14ac:dyDescent="0.3">
      <c r="A30" s="82" t="s">
        <v>1</v>
      </c>
      <c r="B30" s="83">
        <f>SUM(B22:B28)</f>
        <v>28</v>
      </c>
      <c r="C30" s="90" t="s">
        <v>1</v>
      </c>
      <c r="D30" s="83">
        <f>SUM(D22:D29)</f>
        <v>32</v>
      </c>
      <c r="E30" s="143"/>
      <c r="F30" s="20"/>
      <c r="G30" s="37"/>
      <c r="H30" s="19"/>
      <c r="I30" s="19"/>
      <c r="J30" s="16"/>
      <c r="K30" s="16"/>
    </row>
    <row r="31" spans="1:11" ht="15" customHeight="1" thickTop="1" thickBot="1" x14ac:dyDescent="0.3">
      <c r="A31" s="143"/>
      <c r="B31" s="142"/>
      <c r="C31" s="90"/>
      <c r="D31" s="131">
        <f>B30+D30</f>
        <v>60</v>
      </c>
      <c r="E31" s="143"/>
      <c r="F31" s="20"/>
      <c r="G31" s="38"/>
      <c r="H31" s="19"/>
      <c r="I31" s="19"/>
      <c r="J31" s="19"/>
      <c r="K31" s="19"/>
    </row>
    <row r="32" spans="1:11" ht="15" customHeight="1" thickTop="1" x14ac:dyDescent="0.3">
      <c r="A32" s="219" t="s">
        <v>12</v>
      </c>
      <c r="B32" s="86"/>
      <c r="C32" s="221" t="s">
        <v>13</v>
      </c>
      <c r="D32" s="146"/>
      <c r="E32" s="143"/>
      <c r="F32" s="20"/>
      <c r="G32" s="37"/>
      <c r="H32" s="19"/>
      <c r="I32" s="19"/>
      <c r="J32" s="19"/>
      <c r="K32" s="19"/>
    </row>
    <row r="33" spans="1:11" ht="15" customHeight="1" thickBot="1" x14ac:dyDescent="0.35">
      <c r="A33" s="239"/>
      <c r="B33" s="88" t="s">
        <v>0</v>
      </c>
      <c r="C33" s="240"/>
      <c r="D33" s="88" t="s">
        <v>0</v>
      </c>
      <c r="E33" s="143"/>
      <c r="F33" s="20"/>
      <c r="G33" s="37"/>
      <c r="H33" s="19"/>
      <c r="I33" s="19"/>
      <c r="J33" s="19"/>
      <c r="K33" s="19"/>
    </row>
    <row r="34" spans="1:11" ht="15" customHeight="1" thickTop="1" x14ac:dyDescent="0.25">
      <c r="A34" s="89" t="s">
        <v>103</v>
      </c>
      <c r="B34" s="100">
        <v>3</v>
      </c>
      <c r="C34" s="99" t="s">
        <v>116</v>
      </c>
      <c r="D34" s="100">
        <v>5</v>
      </c>
      <c r="E34" s="143"/>
      <c r="F34" s="20"/>
      <c r="G34" s="37"/>
      <c r="H34" s="19"/>
      <c r="I34" s="19"/>
      <c r="J34" s="19"/>
      <c r="K34" s="19"/>
    </row>
    <row r="35" spans="1:11" ht="15" customHeight="1" x14ac:dyDescent="0.25">
      <c r="A35" s="99" t="s">
        <v>38</v>
      </c>
      <c r="B35" s="100">
        <v>2</v>
      </c>
      <c r="C35" s="99" t="s">
        <v>40</v>
      </c>
      <c r="D35" s="100">
        <v>7</v>
      </c>
      <c r="E35" s="143"/>
      <c r="F35" s="20"/>
      <c r="G35" s="37"/>
      <c r="H35" s="19"/>
      <c r="I35" s="19"/>
      <c r="J35" s="19"/>
      <c r="K35" s="19"/>
    </row>
    <row r="36" spans="1:11" ht="15" customHeight="1" x14ac:dyDescent="0.25">
      <c r="A36" s="99" t="s">
        <v>56</v>
      </c>
      <c r="B36" s="100">
        <v>5</v>
      </c>
      <c r="C36" s="99" t="s">
        <v>41</v>
      </c>
      <c r="D36" s="100">
        <v>0</v>
      </c>
      <c r="E36" s="143"/>
      <c r="F36" s="20"/>
      <c r="G36" s="37"/>
      <c r="H36" s="16"/>
      <c r="I36" s="16"/>
      <c r="J36" s="19"/>
      <c r="K36" s="19"/>
    </row>
    <row r="37" spans="1:11" ht="15" customHeight="1" x14ac:dyDescent="0.25">
      <c r="A37" s="99" t="s">
        <v>57</v>
      </c>
      <c r="B37" s="100">
        <v>5</v>
      </c>
      <c r="C37" s="33" t="s">
        <v>121</v>
      </c>
      <c r="D37" s="1">
        <v>2.5</v>
      </c>
      <c r="E37" s="143"/>
      <c r="F37" s="26"/>
      <c r="G37" s="36"/>
      <c r="H37" s="19"/>
      <c r="I37" s="19"/>
      <c r="J37" s="19"/>
      <c r="K37" s="19"/>
    </row>
    <row r="38" spans="1:11" s="4" customFormat="1" ht="15" customHeight="1" x14ac:dyDescent="0.3">
      <c r="A38" s="99" t="s">
        <v>58</v>
      </c>
      <c r="B38" s="100">
        <v>3</v>
      </c>
      <c r="C38" s="124" t="s">
        <v>113</v>
      </c>
      <c r="D38" s="100">
        <v>15</v>
      </c>
      <c r="E38" s="184"/>
      <c r="F38" s="26"/>
      <c r="G38" s="36"/>
      <c r="H38" s="19"/>
      <c r="I38" s="19"/>
      <c r="J38" s="19"/>
      <c r="K38" s="19"/>
    </row>
    <row r="39" spans="1:11" s="4" customFormat="1" ht="15" customHeight="1" x14ac:dyDescent="0.3">
      <c r="A39" s="99" t="s">
        <v>14</v>
      </c>
      <c r="B39" s="100">
        <v>2</v>
      </c>
      <c r="C39" s="165"/>
      <c r="D39" s="165"/>
      <c r="E39" s="184"/>
      <c r="F39" s="20"/>
      <c r="G39" s="37"/>
      <c r="H39" s="19"/>
      <c r="I39" s="19"/>
      <c r="J39" s="16"/>
      <c r="K39" s="16"/>
    </row>
    <row r="40" spans="1:11" ht="15" customHeight="1" x14ac:dyDescent="0.25">
      <c r="A40" s="99" t="s">
        <v>40</v>
      </c>
      <c r="B40" s="100">
        <v>3</v>
      </c>
      <c r="C40" s="151"/>
      <c r="D40" s="151"/>
      <c r="E40" s="143"/>
      <c r="F40" s="20"/>
      <c r="G40" s="37"/>
      <c r="H40" s="19"/>
      <c r="I40" s="19"/>
      <c r="J40" s="19"/>
      <c r="K40" s="19"/>
    </row>
    <row r="41" spans="1:11" ht="15" customHeight="1" x14ac:dyDescent="0.25">
      <c r="A41" s="212" t="s">
        <v>121</v>
      </c>
      <c r="B41" s="190">
        <v>2.5</v>
      </c>
      <c r="C41" s="214"/>
      <c r="D41" s="214"/>
      <c r="E41" s="143"/>
      <c r="F41" s="20"/>
      <c r="G41" s="37"/>
      <c r="H41" s="19"/>
      <c r="I41" s="19"/>
      <c r="J41" s="19"/>
      <c r="K41" s="19"/>
    </row>
    <row r="42" spans="1:11" ht="15" customHeight="1" thickBot="1" x14ac:dyDescent="0.3">
      <c r="A42" s="128" t="s">
        <v>114</v>
      </c>
      <c r="B42" s="138">
        <v>5</v>
      </c>
      <c r="C42" s="164"/>
      <c r="D42" s="166"/>
      <c r="E42" s="143"/>
      <c r="F42" s="19"/>
      <c r="G42" s="37"/>
      <c r="H42" s="19"/>
      <c r="I42" s="19"/>
      <c r="J42" s="19"/>
      <c r="K42" s="19"/>
    </row>
    <row r="43" spans="1:11" ht="15" customHeight="1" thickBot="1" x14ac:dyDescent="0.3">
      <c r="A43" s="82" t="s">
        <v>1</v>
      </c>
      <c r="B43" s="83">
        <f>SUM(B34:B42)</f>
        <v>30.5</v>
      </c>
      <c r="C43" s="90" t="s">
        <v>1</v>
      </c>
      <c r="D43" s="83">
        <f>SUM(D34:D42)</f>
        <v>29.5</v>
      </c>
      <c r="E43" s="143"/>
      <c r="F43" s="19"/>
      <c r="G43" s="37"/>
      <c r="H43" s="29"/>
      <c r="I43" s="29"/>
      <c r="J43" s="19"/>
      <c r="K43" s="19"/>
    </row>
    <row r="44" spans="1:11" ht="15" customHeight="1" thickTop="1" x14ac:dyDescent="0.25">
      <c r="A44" s="143"/>
      <c r="B44" s="167"/>
      <c r="C44" s="92"/>
      <c r="D44" s="131">
        <f>B43+D43</f>
        <v>60</v>
      </c>
      <c r="E44" s="143"/>
      <c r="F44" s="19"/>
      <c r="G44" s="37"/>
      <c r="H44" s="29"/>
      <c r="I44" s="29"/>
      <c r="J44" s="19"/>
      <c r="K44" s="19"/>
    </row>
    <row r="45" spans="1:11" ht="15" customHeight="1" x14ac:dyDescent="0.25">
      <c r="A45" s="143"/>
      <c r="B45" s="142"/>
      <c r="C45" s="82" t="s">
        <v>4</v>
      </c>
      <c r="D45" s="168">
        <f>D44+D31+D19</f>
        <v>180</v>
      </c>
      <c r="E45" s="143"/>
      <c r="F45" s="29"/>
      <c r="G45" s="39"/>
      <c r="H45" s="19"/>
      <c r="I45" s="19"/>
      <c r="J45" s="19"/>
      <c r="K45" s="19"/>
    </row>
    <row r="46" spans="1:11" s="19" customFormat="1" ht="15" customHeight="1" x14ac:dyDescent="0.25">
      <c r="A46" s="170"/>
      <c r="B46" s="171"/>
      <c r="C46" s="143"/>
      <c r="D46" s="142"/>
      <c r="E46" s="185"/>
      <c r="F46" s="2"/>
      <c r="G46" s="35"/>
      <c r="H46" s="2"/>
      <c r="I46" s="2"/>
      <c r="J46" s="2"/>
      <c r="K46" s="2"/>
    </row>
    <row r="47" spans="1:11" s="16" customFormat="1" ht="15" customHeight="1" x14ac:dyDescent="0.3">
      <c r="A47" s="143"/>
      <c r="B47" s="142"/>
      <c r="C47" s="93"/>
      <c r="D47" s="93"/>
      <c r="E47" s="186"/>
      <c r="F47" s="2"/>
      <c r="G47" s="35"/>
      <c r="H47" s="2"/>
      <c r="I47" s="2"/>
      <c r="J47" s="2"/>
      <c r="K47" s="2"/>
    </row>
    <row r="48" spans="1:11" s="19" customFormat="1" ht="15" customHeight="1" x14ac:dyDescent="0.3">
      <c r="A48" s="233"/>
      <c r="B48" s="93"/>
      <c r="C48" s="172"/>
      <c r="D48" s="171"/>
      <c r="E48" s="185"/>
      <c r="F48" s="2"/>
      <c r="G48" s="35"/>
      <c r="H48" s="2"/>
      <c r="I48" s="2"/>
      <c r="J48" s="2"/>
      <c r="K48" s="2"/>
    </row>
    <row r="49" spans="1:11" s="19" customFormat="1" ht="15" customHeight="1" x14ac:dyDescent="0.3">
      <c r="A49" s="233"/>
      <c r="B49" s="93"/>
      <c r="C49" s="94"/>
      <c r="D49" s="96"/>
      <c r="E49" s="170"/>
      <c r="F49" s="2"/>
      <c r="G49" s="35"/>
      <c r="H49" s="2"/>
      <c r="I49" s="2"/>
      <c r="J49" s="2"/>
      <c r="K49" s="2"/>
    </row>
    <row r="50" spans="1:11" s="19" customFormat="1" ht="15" customHeight="1" x14ac:dyDescent="0.25">
      <c r="A50" s="94"/>
      <c r="B50" s="96"/>
      <c r="C50" s="94"/>
      <c r="D50" s="96"/>
      <c r="E50" s="170"/>
      <c r="F50" s="2"/>
      <c r="G50" s="35"/>
      <c r="H50" s="2"/>
      <c r="I50" s="2"/>
      <c r="J50" s="2"/>
      <c r="K50" s="2"/>
    </row>
    <row r="51" spans="1:11" s="19" customFormat="1" ht="15" customHeight="1" x14ac:dyDescent="0.25">
      <c r="A51" s="172"/>
      <c r="B51" s="96"/>
      <c r="C51" s="94"/>
      <c r="D51" s="96"/>
      <c r="E51" s="185"/>
      <c r="F51" s="2"/>
      <c r="G51" s="35"/>
      <c r="H51" s="2"/>
      <c r="I51" s="2"/>
      <c r="J51" s="2"/>
      <c r="K51" s="2"/>
    </row>
    <row r="52" spans="1:11" s="19" customFormat="1" ht="15" customHeight="1" x14ac:dyDescent="0.25">
      <c r="A52" s="169"/>
      <c r="B52" s="173"/>
      <c r="C52" s="174"/>
      <c r="D52" s="96"/>
      <c r="E52" s="185"/>
      <c r="F52" s="2"/>
      <c r="G52" s="35"/>
      <c r="H52" s="2"/>
      <c r="I52" s="2"/>
      <c r="J52" s="2"/>
      <c r="K52" s="2"/>
    </row>
    <row r="53" spans="1:11" s="19" customFormat="1" ht="15" customHeight="1" x14ac:dyDescent="0.25">
      <c r="A53" s="24"/>
      <c r="B53" s="21"/>
      <c r="C53" s="2"/>
      <c r="D53" s="1"/>
      <c r="F53" s="2"/>
      <c r="G53" s="35"/>
      <c r="H53" s="2"/>
      <c r="I53" s="2"/>
      <c r="J53" s="2"/>
      <c r="K53" s="2"/>
    </row>
    <row r="54" spans="1:11" s="29" customFormat="1" ht="15" customHeight="1" x14ac:dyDescent="0.3">
      <c r="A54" s="218"/>
      <c r="B54" s="50"/>
      <c r="C54" s="48"/>
      <c r="D54" s="49"/>
      <c r="F54" s="2"/>
      <c r="G54" s="35"/>
      <c r="H54" s="2"/>
      <c r="I54" s="2"/>
      <c r="J54" s="2"/>
      <c r="K54" s="2"/>
    </row>
    <row r="55" spans="1:11" s="19" customFormat="1" ht="15" customHeight="1" x14ac:dyDescent="0.3">
      <c r="A55" s="218"/>
      <c r="B55" s="50"/>
      <c r="C55" s="24"/>
      <c r="D55" s="21"/>
      <c r="F55" s="2"/>
      <c r="G55" s="35"/>
      <c r="H55" s="2"/>
      <c r="I55" s="2"/>
      <c r="J55" s="2"/>
      <c r="K55" s="2"/>
    </row>
    <row r="56" spans="1:11" s="19" customFormat="1" ht="15" customHeight="1" x14ac:dyDescent="0.25">
      <c r="A56" s="24"/>
      <c r="B56" s="21"/>
      <c r="C56" s="24"/>
      <c r="D56" s="53"/>
      <c r="E56" s="20"/>
      <c r="F56" s="2"/>
      <c r="G56" s="35"/>
      <c r="H56" s="2"/>
      <c r="I56" s="2"/>
      <c r="J56" s="2"/>
      <c r="K56" s="2"/>
    </row>
    <row r="57" spans="1:11" s="19" customFormat="1" ht="15" customHeight="1" x14ac:dyDescent="0.25">
      <c r="A57" s="24"/>
      <c r="B57" s="21"/>
      <c r="C57" s="23"/>
      <c r="D57" s="54"/>
      <c r="F57" s="2"/>
      <c r="G57" s="35"/>
      <c r="H57" s="2"/>
      <c r="I57" s="2"/>
      <c r="J57" s="2"/>
      <c r="K57" s="2"/>
    </row>
    <row r="58" spans="1:11" x14ac:dyDescent="0.25">
      <c r="A58" s="48"/>
      <c r="B58" s="49"/>
      <c r="C58" s="24"/>
      <c r="D58" s="25"/>
    </row>
    <row r="59" spans="1:11" ht="18.75" x14ac:dyDescent="0.3">
      <c r="A59" s="24"/>
      <c r="B59" s="21"/>
      <c r="C59" s="218"/>
      <c r="D59" s="50"/>
    </row>
    <row r="60" spans="1:11" ht="18.75" x14ac:dyDescent="0.3">
      <c r="A60" s="24"/>
      <c r="B60" s="21"/>
      <c r="C60" s="218"/>
      <c r="D60" s="50"/>
    </row>
    <row r="61" spans="1:11" x14ac:dyDescent="0.25">
      <c r="A61" s="24"/>
      <c r="B61" s="21"/>
      <c r="C61" s="24"/>
      <c r="D61" s="21"/>
    </row>
    <row r="62" spans="1:11" x14ac:dyDescent="0.25">
      <c r="A62" s="24"/>
      <c r="B62" s="21"/>
      <c r="C62" s="52"/>
      <c r="D62" s="21"/>
    </row>
    <row r="63" spans="1:11" x14ac:dyDescent="0.25">
      <c r="A63" s="23"/>
      <c r="B63" s="54"/>
      <c r="C63" s="48"/>
      <c r="D63" s="49"/>
    </row>
    <row r="64" spans="1:11" x14ac:dyDescent="0.25">
      <c r="A64" s="27"/>
      <c r="B64" s="28"/>
      <c r="C64" s="48"/>
      <c r="D64" s="49"/>
    </row>
    <row r="65" spans="1:4" x14ac:dyDescent="0.25">
      <c r="A65" s="19"/>
      <c r="B65" s="30"/>
      <c r="C65" s="24"/>
      <c r="D65" s="21"/>
    </row>
    <row r="66" spans="1:4" x14ac:dyDescent="0.25">
      <c r="C66" s="24"/>
      <c r="D66" s="21"/>
    </row>
    <row r="67" spans="1:4" x14ac:dyDescent="0.25">
      <c r="C67" s="27"/>
      <c r="D67" s="54"/>
    </row>
    <row r="68" spans="1:4" x14ac:dyDescent="0.25">
      <c r="C68" s="23"/>
      <c r="D68" s="54"/>
    </row>
    <row r="69" spans="1:4" x14ac:dyDescent="0.25">
      <c r="C69" s="24"/>
      <c r="D69" s="25"/>
    </row>
    <row r="70" spans="1:4" x14ac:dyDescent="0.25">
      <c r="C70" s="31"/>
      <c r="D70" s="32"/>
    </row>
  </sheetData>
  <mergeCells count="11">
    <mergeCell ref="A48:A49"/>
    <mergeCell ref="A54:A55"/>
    <mergeCell ref="C59:C60"/>
    <mergeCell ref="A32:A33"/>
    <mergeCell ref="C32:C33"/>
    <mergeCell ref="A1:C1"/>
    <mergeCell ref="F2:F4"/>
    <mergeCell ref="A4:A5"/>
    <mergeCell ref="C4:C5"/>
    <mergeCell ref="A20:A21"/>
    <mergeCell ref="C20:C21"/>
  </mergeCells>
  <printOptions horizontalCentered="1"/>
  <pageMargins left="0.82677165354330717" right="0.23622047244094491" top="0.39370078740157483" bottom="0.35433070866141736" header="0" footer="0"/>
  <pageSetup paperSize="9" scale="58" fitToHeight="0" orientation="landscape" horizontalDpi="1200" verticalDpi="120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4B07-2E27-4F75-8FF3-B7B9944DB2F9}">
  <sheetPr>
    <pageSetUpPr fitToPage="1"/>
  </sheetPr>
  <dimension ref="A1:K59"/>
  <sheetViews>
    <sheetView tabSelected="1" zoomScale="118" zoomScaleNormal="118" workbookViewId="0">
      <selection activeCell="A48" sqref="A48"/>
    </sheetView>
  </sheetViews>
  <sheetFormatPr defaultColWidth="8.85546875" defaultRowHeight="15" x14ac:dyDescent="0.25"/>
  <cols>
    <col min="1" max="1" width="86.28515625" style="2" customWidth="1"/>
    <col min="2" max="2" width="6.7109375" style="1" customWidth="1"/>
    <col min="3" max="3" width="86.28515625" style="2" customWidth="1"/>
    <col min="4" max="4" width="10" style="1" customWidth="1"/>
    <col min="5" max="5" width="8.85546875" style="2"/>
    <col min="6" max="6" width="51.7109375" style="2" customWidth="1"/>
    <col min="7" max="7" width="9.85546875" style="35" bestFit="1" customWidth="1"/>
    <col min="8" max="8" width="56.85546875" style="2" customWidth="1"/>
    <col min="9" max="16384" width="8.85546875" style="2"/>
  </cols>
  <sheetData>
    <row r="1" spans="1:11" ht="21.6" customHeight="1" x14ac:dyDescent="0.25">
      <c r="A1" s="223" t="s">
        <v>112</v>
      </c>
      <c r="B1" s="224"/>
      <c r="C1" s="224"/>
      <c r="G1" s="34"/>
    </row>
    <row r="2" spans="1:11" ht="21.6" customHeight="1" x14ac:dyDescent="0.25">
      <c r="A2" s="194" t="s">
        <v>111</v>
      </c>
      <c r="B2" s="195"/>
      <c r="C2" s="195"/>
      <c r="G2" s="34"/>
    </row>
    <row r="3" spans="1:11" ht="21.6" customHeight="1" thickBot="1" x14ac:dyDescent="0.3">
      <c r="A3" s="194"/>
      <c r="B3" s="195"/>
      <c r="C3" s="195"/>
      <c r="G3" s="34"/>
    </row>
    <row r="4" spans="1:11" s="4" customFormat="1" ht="15" customHeight="1" thickTop="1" x14ac:dyDescent="0.3">
      <c r="A4" s="229" t="s">
        <v>5</v>
      </c>
      <c r="B4" s="104"/>
      <c r="C4" s="231" t="s">
        <v>6</v>
      </c>
      <c r="D4" s="79"/>
      <c r="F4" s="59"/>
      <c r="G4" s="42"/>
      <c r="H4" s="2"/>
      <c r="I4" s="2"/>
      <c r="J4" s="2"/>
      <c r="K4" s="2"/>
    </row>
    <row r="5" spans="1:11" s="4" customFormat="1" ht="15" customHeight="1" thickBot="1" x14ac:dyDescent="0.35">
      <c r="A5" s="230"/>
      <c r="B5" s="58" t="s">
        <v>0</v>
      </c>
      <c r="C5" s="232"/>
      <c r="D5" s="80" t="s">
        <v>0</v>
      </c>
      <c r="F5" s="2"/>
      <c r="G5" s="35"/>
      <c r="J5" s="2"/>
      <c r="K5" s="2"/>
    </row>
    <row r="6" spans="1:11" ht="15" customHeight="1" thickTop="1" x14ac:dyDescent="0.3">
      <c r="A6" s="68" t="s">
        <v>108</v>
      </c>
      <c r="B6" s="69">
        <v>2</v>
      </c>
      <c r="C6" s="78" t="s">
        <v>22</v>
      </c>
      <c r="D6" s="72">
        <v>2</v>
      </c>
      <c r="H6" s="4"/>
      <c r="I6" s="4"/>
    </row>
    <row r="7" spans="1:11" ht="15" customHeight="1" x14ac:dyDescent="0.25">
      <c r="A7" s="70" t="s">
        <v>59</v>
      </c>
      <c r="B7" s="69">
        <v>3</v>
      </c>
      <c r="C7" s="105" t="s">
        <v>23</v>
      </c>
      <c r="D7" s="106">
        <v>2</v>
      </c>
      <c r="E7" s="33"/>
      <c r="F7" s="40"/>
    </row>
    <row r="8" spans="1:11" ht="15" customHeight="1" x14ac:dyDescent="0.25">
      <c r="A8" s="71" t="s">
        <v>78</v>
      </c>
      <c r="B8" s="72">
        <v>5</v>
      </c>
      <c r="C8" s="105" t="s">
        <v>51</v>
      </c>
      <c r="D8" s="72">
        <v>5</v>
      </c>
      <c r="F8" s="40"/>
      <c r="G8" s="44"/>
    </row>
    <row r="9" spans="1:11" ht="15" customHeight="1" x14ac:dyDescent="0.25">
      <c r="A9" s="71" t="s">
        <v>53</v>
      </c>
      <c r="B9" s="72">
        <v>5</v>
      </c>
      <c r="C9" s="105" t="s">
        <v>77</v>
      </c>
      <c r="D9" s="69">
        <v>5</v>
      </c>
      <c r="F9" s="40"/>
      <c r="G9" s="44"/>
    </row>
    <row r="10" spans="1:11" ht="15" customHeight="1" x14ac:dyDescent="0.3">
      <c r="A10" s="107" t="s">
        <v>109</v>
      </c>
      <c r="B10" s="108">
        <v>5</v>
      </c>
      <c r="C10" s="71" t="s">
        <v>60</v>
      </c>
      <c r="D10" s="72">
        <v>2</v>
      </c>
      <c r="F10" s="40"/>
      <c r="G10" s="44"/>
      <c r="J10" s="4"/>
      <c r="K10" s="4"/>
    </row>
    <row r="11" spans="1:11" ht="15" customHeight="1" x14ac:dyDescent="0.3">
      <c r="A11" s="7" t="s">
        <v>37</v>
      </c>
      <c r="B11" s="73">
        <v>3</v>
      </c>
      <c r="C11" s="77" t="s">
        <v>63</v>
      </c>
      <c r="D11" s="72">
        <v>2.5</v>
      </c>
      <c r="J11" s="4"/>
      <c r="K11" s="4"/>
    </row>
    <row r="12" spans="1:11" ht="15" customHeight="1" x14ac:dyDescent="0.25">
      <c r="A12" s="77" t="s">
        <v>25</v>
      </c>
      <c r="B12" s="109">
        <v>1.5</v>
      </c>
      <c r="C12" s="78" t="s">
        <v>61</v>
      </c>
      <c r="D12" s="73">
        <v>3</v>
      </c>
    </row>
    <row r="13" spans="1:11" ht="15" customHeight="1" x14ac:dyDescent="0.25">
      <c r="A13" s="78" t="s">
        <v>27</v>
      </c>
      <c r="B13" s="109">
        <v>2</v>
      </c>
      <c r="C13" s="77" t="s">
        <v>24</v>
      </c>
      <c r="D13" s="109">
        <v>3</v>
      </c>
      <c r="F13" s="43"/>
    </row>
    <row r="14" spans="1:11" ht="15" customHeight="1" x14ac:dyDescent="0.25">
      <c r="A14" s="77" t="s">
        <v>28</v>
      </c>
      <c r="B14" s="109">
        <v>2</v>
      </c>
      <c r="C14" s="78" t="s">
        <v>25</v>
      </c>
      <c r="D14" s="73">
        <v>1.5</v>
      </c>
      <c r="F14" s="45"/>
      <c r="G14" s="46"/>
    </row>
    <row r="15" spans="1:11" ht="15" customHeight="1" x14ac:dyDescent="0.25">
      <c r="A15" s="77" t="s">
        <v>22</v>
      </c>
      <c r="B15" s="72">
        <v>0</v>
      </c>
      <c r="C15" s="78" t="s">
        <v>27</v>
      </c>
      <c r="D15" s="73">
        <v>3</v>
      </c>
      <c r="F15" s="45"/>
      <c r="G15" s="47"/>
    </row>
    <row r="16" spans="1:11" ht="15" customHeight="1" x14ac:dyDescent="0.25">
      <c r="A16" s="199"/>
      <c r="B16" s="210"/>
      <c r="C16" s="78" t="s">
        <v>28</v>
      </c>
      <c r="D16" s="73">
        <v>3</v>
      </c>
      <c r="F16" s="45"/>
      <c r="G16" s="47"/>
    </row>
    <row r="17" spans="1:11" ht="15" customHeight="1" thickBot="1" x14ac:dyDescent="0.3">
      <c r="A17" s="110"/>
      <c r="B17" s="211"/>
      <c r="C17" s="111" t="s">
        <v>29</v>
      </c>
      <c r="D17" s="75">
        <v>2</v>
      </c>
      <c r="F17" s="45"/>
      <c r="G17" s="47"/>
    </row>
    <row r="18" spans="1:11" ht="15" customHeight="1" thickBot="1" x14ac:dyDescent="0.3">
      <c r="A18" s="8" t="s">
        <v>1</v>
      </c>
      <c r="B18" s="9">
        <f>SUM(B6:B15)</f>
        <v>28.5</v>
      </c>
      <c r="C18" s="8" t="s">
        <v>1</v>
      </c>
      <c r="D18" s="9">
        <f>SUM(D6:D17)</f>
        <v>34</v>
      </c>
      <c r="F18" s="45"/>
      <c r="G18" s="47"/>
    </row>
    <row r="19" spans="1:11" ht="15" customHeight="1" thickTop="1" thickBot="1" x14ac:dyDescent="0.3">
      <c r="A19" s="112"/>
      <c r="C19" s="11"/>
      <c r="D19" s="114">
        <f>B18+D18</f>
        <v>62.5</v>
      </c>
      <c r="F19" s="40"/>
      <c r="G19" s="47"/>
    </row>
    <row r="20" spans="1:11" ht="15" customHeight="1" thickTop="1" x14ac:dyDescent="0.3">
      <c r="A20" s="243" t="s">
        <v>9</v>
      </c>
      <c r="B20" s="79"/>
      <c r="C20" s="241" t="s">
        <v>10</v>
      </c>
      <c r="D20" s="79"/>
      <c r="E20" s="4"/>
    </row>
    <row r="21" spans="1:11" s="4" customFormat="1" ht="15" customHeight="1" thickBot="1" x14ac:dyDescent="0.35">
      <c r="A21" s="244"/>
      <c r="B21" s="80" t="s">
        <v>0</v>
      </c>
      <c r="C21" s="242"/>
      <c r="D21" s="80" t="s">
        <v>0</v>
      </c>
      <c r="F21" s="2"/>
      <c r="G21" s="35"/>
      <c r="H21" s="2"/>
      <c r="I21" s="2"/>
      <c r="J21" s="2"/>
      <c r="K21" s="2"/>
    </row>
    <row r="22" spans="1:11" s="4" customFormat="1" ht="15" customHeight="1" thickTop="1" x14ac:dyDescent="0.3">
      <c r="A22" s="71" t="s">
        <v>30</v>
      </c>
      <c r="B22" s="106">
        <v>5</v>
      </c>
      <c r="C22" s="71" t="s">
        <v>33</v>
      </c>
      <c r="D22" s="72">
        <v>1.5</v>
      </c>
      <c r="E22" s="2"/>
      <c r="F22" s="2"/>
      <c r="G22" s="35"/>
      <c r="H22" s="2"/>
      <c r="I22" s="2"/>
      <c r="J22" s="2"/>
      <c r="K22" s="2"/>
    </row>
    <row r="23" spans="1:11" ht="15" customHeight="1" x14ac:dyDescent="0.25">
      <c r="A23" s="7" t="s">
        <v>36</v>
      </c>
      <c r="B23" s="73">
        <v>5</v>
      </c>
      <c r="C23" s="105" t="s">
        <v>31</v>
      </c>
      <c r="D23" s="106">
        <v>6</v>
      </c>
      <c r="H23" s="16"/>
      <c r="I23" s="16"/>
    </row>
    <row r="24" spans="1:11" ht="15" customHeight="1" x14ac:dyDescent="0.25">
      <c r="A24" s="77" t="s">
        <v>63</v>
      </c>
      <c r="B24" s="73">
        <v>2.5</v>
      </c>
      <c r="C24" s="115" t="s">
        <v>42</v>
      </c>
      <c r="D24" s="72">
        <v>3</v>
      </c>
      <c r="H24" s="16"/>
      <c r="I24" s="16"/>
    </row>
    <row r="25" spans="1:11" ht="15" customHeight="1" x14ac:dyDescent="0.25">
      <c r="A25" s="6" t="s">
        <v>61</v>
      </c>
      <c r="B25" s="73">
        <v>3</v>
      </c>
      <c r="C25" s="105" t="s">
        <v>39</v>
      </c>
      <c r="D25" s="106">
        <v>4</v>
      </c>
      <c r="H25" s="19"/>
      <c r="I25" s="19"/>
    </row>
    <row r="26" spans="1:11" ht="15" customHeight="1" x14ac:dyDescent="0.25">
      <c r="A26" s="78" t="s">
        <v>26</v>
      </c>
      <c r="B26" s="109">
        <v>1.5</v>
      </c>
      <c r="C26" s="71" t="s">
        <v>35</v>
      </c>
      <c r="D26" s="106">
        <v>5</v>
      </c>
      <c r="F26" s="16"/>
      <c r="G26" s="36"/>
      <c r="H26" s="19"/>
      <c r="I26" s="19"/>
    </row>
    <row r="27" spans="1:11" ht="15" customHeight="1" x14ac:dyDescent="0.25">
      <c r="A27" s="7" t="s">
        <v>62</v>
      </c>
      <c r="B27" s="73">
        <v>2</v>
      </c>
      <c r="C27" s="5" t="s">
        <v>32</v>
      </c>
      <c r="D27" s="73">
        <v>2</v>
      </c>
      <c r="F27" s="18"/>
      <c r="G27" s="36"/>
      <c r="H27" s="22"/>
      <c r="I27" s="22"/>
    </row>
    <row r="28" spans="1:11" ht="15" customHeight="1" x14ac:dyDescent="0.25">
      <c r="A28" s="7" t="s">
        <v>29</v>
      </c>
      <c r="B28" s="73">
        <v>3</v>
      </c>
      <c r="C28" s="5" t="s">
        <v>34</v>
      </c>
      <c r="D28" s="73">
        <v>2</v>
      </c>
      <c r="F28" s="19"/>
      <c r="G28" s="37"/>
      <c r="H28" s="19"/>
      <c r="I28" s="19"/>
      <c r="J28" s="16"/>
      <c r="K28" s="16"/>
    </row>
    <row r="29" spans="1:11" ht="15" customHeight="1" x14ac:dyDescent="0.25">
      <c r="A29" s="77" t="s">
        <v>8</v>
      </c>
      <c r="B29" s="72">
        <v>3</v>
      </c>
      <c r="C29" s="5" t="s">
        <v>21</v>
      </c>
      <c r="D29" s="73">
        <v>2</v>
      </c>
      <c r="F29" s="20"/>
      <c r="G29" s="37"/>
      <c r="H29" s="19"/>
      <c r="I29" s="19"/>
      <c r="J29" s="16"/>
      <c r="K29" s="16"/>
    </row>
    <row r="30" spans="1:11" ht="15" customHeight="1" x14ac:dyDescent="0.25">
      <c r="A30" s="71" t="s">
        <v>20</v>
      </c>
      <c r="B30" s="72">
        <v>3</v>
      </c>
      <c r="C30" s="200" t="s">
        <v>7</v>
      </c>
      <c r="D30" s="117">
        <v>2</v>
      </c>
      <c r="F30" s="20"/>
      <c r="G30" s="38"/>
      <c r="H30" s="19"/>
      <c r="I30" s="19"/>
      <c r="J30" s="19"/>
      <c r="K30" s="19"/>
    </row>
    <row r="31" spans="1:11" ht="15" customHeight="1" x14ac:dyDescent="0.25">
      <c r="A31" s="200" t="s">
        <v>33</v>
      </c>
      <c r="B31" s="209">
        <v>0.5</v>
      </c>
      <c r="C31" s="7" t="s">
        <v>62</v>
      </c>
      <c r="D31" s="73">
        <v>1</v>
      </c>
      <c r="F31" s="20"/>
      <c r="G31" s="37"/>
      <c r="H31" s="19"/>
      <c r="I31" s="19"/>
      <c r="J31" s="19"/>
      <c r="K31" s="19"/>
    </row>
    <row r="32" spans="1:11" ht="15" customHeight="1" x14ac:dyDescent="0.25">
      <c r="A32" s="201"/>
      <c r="B32" s="202"/>
      <c r="C32" s="7" t="s">
        <v>36</v>
      </c>
      <c r="D32" s="73">
        <v>1</v>
      </c>
      <c r="F32" s="20"/>
      <c r="G32" s="37"/>
      <c r="H32" s="19"/>
      <c r="I32" s="19"/>
      <c r="J32" s="19"/>
      <c r="K32" s="19"/>
    </row>
    <row r="33" spans="1:11" ht="15" customHeight="1" thickBot="1" x14ac:dyDescent="0.3">
      <c r="A33" s="8" t="s">
        <v>1</v>
      </c>
      <c r="B33" s="9">
        <f>SUM(B22:B31)</f>
        <v>28.5</v>
      </c>
      <c r="C33" s="55" t="s">
        <v>1</v>
      </c>
      <c r="D33" s="9">
        <f>SUM(D22:D32)</f>
        <v>29.5</v>
      </c>
      <c r="F33" s="20"/>
      <c r="G33" s="37"/>
      <c r="H33" s="19"/>
      <c r="I33" s="19"/>
      <c r="J33" s="19"/>
      <c r="K33" s="19"/>
    </row>
    <row r="34" spans="1:11" ht="15" customHeight="1" thickTop="1" thickBot="1" x14ac:dyDescent="0.3">
      <c r="A34" s="8"/>
      <c r="B34" s="57"/>
      <c r="C34" s="55"/>
      <c r="D34" s="114">
        <f>B33+D33</f>
        <v>58</v>
      </c>
      <c r="F34" s="20"/>
      <c r="G34" s="37"/>
      <c r="H34" s="19"/>
      <c r="I34" s="19"/>
      <c r="J34" s="19"/>
      <c r="K34" s="19"/>
    </row>
    <row r="35" spans="1:11" ht="15" customHeight="1" thickTop="1" x14ac:dyDescent="0.3">
      <c r="A35" s="241" t="s">
        <v>12</v>
      </c>
      <c r="B35" s="79"/>
      <c r="C35" s="241" t="s">
        <v>13</v>
      </c>
      <c r="D35" s="79"/>
      <c r="F35" s="20"/>
      <c r="G35" s="37"/>
      <c r="H35" s="16"/>
      <c r="I35" s="16"/>
      <c r="J35" s="19"/>
      <c r="K35" s="19"/>
    </row>
    <row r="36" spans="1:11" ht="15" customHeight="1" thickBot="1" x14ac:dyDescent="0.35">
      <c r="A36" s="242"/>
      <c r="B36" s="80" t="s">
        <v>0</v>
      </c>
      <c r="C36" s="242"/>
      <c r="D36" s="80" t="s">
        <v>0</v>
      </c>
      <c r="F36" s="26"/>
      <c r="G36" s="36"/>
      <c r="H36" s="19"/>
      <c r="I36" s="19"/>
      <c r="J36" s="19"/>
      <c r="K36" s="19"/>
    </row>
    <row r="37" spans="1:11" s="4" customFormat="1" ht="15" customHeight="1" thickTop="1" x14ac:dyDescent="0.3">
      <c r="A37" s="71" t="s">
        <v>38</v>
      </c>
      <c r="B37" s="72">
        <v>2</v>
      </c>
      <c r="C37" s="71" t="s">
        <v>15</v>
      </c>
      <c r="D37" s="72">
        <v>3</v>
      </c>
      <c r="F37" s="26"/>
      <c r="G37" s="36"/>
      <c r="H37" s="19"/>
      <c r="I37" s="19"/>
      <c r="J37" s="19"/>
      <c r="K37" s="19"/>
    </row>
    <row r="38" spans="1:11" s="4" customFormat="1" ht="15" customHeight="1" x14ac:dyDescent="0.3">
      <c r="A38" s="7" t="s">
        <v>64</v>
      </c>
      <c r="B38" s="116">
        <v>2.5</v>
      </c>
      <c r="C38" s="71" t="s">
        <v>16</v>
      </c>
      <c r="D38" s="72">
        <v>3</v>
      </c>
      <c r="F38" s="20"/>
      <c r="G38" s="37"/>
      <c r="H38" s="19"/>
      <c r="I38" s="19"/>
      <c r="J38" s="16"/>
      <c r="K38" s="16"/>
    </row>
    <row r="39" spans="1:11" ht="15" customHeight="1" x14ac:dyDescent="0.25">
      <c r="A39" s="77" t="s">
        <v>65</v>
      </c>
      <c r="B39" s="72">
        <v>2.5</v>
      </c>
      <c r="C39" s="71" t="s">
        <v>14</v>
      </c>
      <c r="D39" s="72">
        <v>2</v>
      </c>
      <c r="F39" s="20"/>
      <c r="G39" s="37"/>
      <c r="H39" s="19"/>
      <c r="I39" s="19"/>
      <c r="J39" s="19"/>
      <c r="K39" s="19"/>
    </row>
    <row r="40" spans="1:11" ht="15" customHeight="1" x14ac:dyDescent="0.25">
      <c r="A40" s="77" t="s">
        <v>66</v>
      </c>
      <c r="B40" s="72">
        <v>2.5</v>
      </c>
      <c r="C40" s="5" t="s">
        <v>58</v>
      </c>
      <c r="D40" s="73">
        <v>3</v>
      </c>
      <c r="F40" s="19"/>
      <c r="G40" s="37"/>
      <c r="H40" s="19"/>
      <c r="I40" s="19"/>
      <c r="J40" s="19"/>
      <c r="K40" s="19"/>
    </row>
    <row r="41" spans="1:11" ht="15" customHeight="1" x14ac:dyDescent="0.25">
      <c r="A41" s="14" t="s">
        <v>67</v>
      </c>
      <c r="B41" s="17">
        <v>1</v>
      </c>
      <c r="C41" s="105" t="s">
        <v>40</v>
      </c>
      <c r="D41" s="72">
        <v>8</v>
      </c>
      <c r="F41" s="19"/>
      <c r="G41" s="37"/>
      <c r="H41" s="19"/>
      <c r="I41" s="19"/>
      <c r="J41" s="19"/>
      <c r="K41" s="19"/>
    </row>
    <row r="42" spans="1:11" ht="15" customHeight="1" x14ac:dyDescent="0.25">
      <c r="A42" s="12" t="s">
        <v>11</v>
      </c>
      <c r="B42" s="117">
        <v>3</v>
      </c>
      <c r="C42" s="105" t="s">
        <v>41</v>
      </c>
      <c r="D42" s="72">
        <v>0</v>
      </c>
      <c r="F42" s="19"/>
      <c r="G42" s="37"/>
      <c r="H42" s="29"/>
      <c r="I42" s="29"/>
      <c r="J42" s="19"/>
      <c r="K42" s="19"/>
    </row>
    <row r="43" spans="1:11" ht="15" customHeight="1" x14ac:dyDescent="0.25">
      <c r="A43" s="5" t="s">
        <v>17</v>
      </c>
      <c r="B43" s="73">
        <v>0</v>
      </c>
      <c r="F43" s="19"/>
      <c r="G43" s="37"/>
      <c r="H43" s="29"/>
      <c r="I43" s="29"/>
      <c r="J43" s="19"/>
      <c r="K43" s="19"/>
    </row>
    <row r="44" spans="1:11" ht="15" customHeight="1" x14ac:dyDescent="0.25">
      <c r="A44" s="105" t="s">
        <v>40</v>
      </c>
      <c r="B44" s="72">
        <v>2</v>
      </c>
      <c r="F44" s="29"/>
      <c r="G44" s="39"/>
      <c r="H44" s="19"/>
      <c r="I44" s="19"/>
      <c r="J44" s="19"/>
      <c r="K44" s="19"/>
    </row>
    <row r="45" spans="1:11" ht="15" customHeight="1" x14ac:dyDescent="0.25">
      <c r="A45" s="7" t="s">
        <v>2</v>
      </c>
      <c r="B45" s="73">
        <v>15</v>
      </c>
      <c r="C45" s="7" t="s">
        <v>2</v>
      </c>
      <c r="D45" s="73">
        <v>10</v>
      </c>
      <c r="F45" s="19"/>
      <c r="G45" s="37"/>
      <c r="J45" s="29"/>
      <c r="K45" s="29"/>
    </row>
    <row r="46" spans="1:11" ht="15" customHeight="1" thickBot="1" x14ac:dyDescent="0.3">
      <c r="A46" s="15" t="s">
        <v>3</v>
      </c>
      <c r="B46" s="75"/>
      <c r="C46" s="13" t="s">
        <v>3</v>
      </c>
      <c r="D46" s="75"/>
      <c r="F46" s="19"/>
      <c r="G46" s="37"/>
      <c r="J46" s="19"/>
      <c r="K46" s="19"/>
    </row>
    <row r="47" spans="1:11" ht="15" customHeight="1" thickBot="1" x14ac:dyDescent="0.3">
      <c r="A47" s="8" t="s">
        <v>1</v>
      </c>
      <c r="B47" s="9">
        <f>SUM(B37:B46)</f>
        <v>30.5</v>
      </c>
      <c r="C47" s="55" t="s">
        <v>1</v>
      </c>
      <c r="D47" s="9">
        <f>SUM(D37:D46)</f>
        <v>29</v>
      </c>
      <c r="J47" s="19"/>
      <c r="K47" s="19"/>
    </row>
    <row r="48" spans="1:11" ht="15" customHeight="1" thickTop="1" x14ac:dyDescent="0.25">
      <c r="A48" s="112"/>
      <c r="B48" s="118"/>
      <c r="C48" s="56"/>
      <c r="D48" s="114">
        <f>B47+D47</f>
        <v>59.5</v>
      </c>
    </row>
    <row r="49" spans="1:4" ht="15" customHeight="1" x14ac:dyDescent="0.25">
      <c r="A49" s="119"/>
      <c r="B49" s="120"/>
      <c r="C49" s="8" t="s">
        <v>4</v>
      </c>
      <c r="D49" s="54">
        <f>D19+D34+D48</f>
        <v>180</v>
      </c>
    </row>
    <row r="50" spans="1:4" ht="15" customHeight="1" x14ac:dyDescent="0.25">
      <c r="A50" s="74"/>
      <c r="B50"/>
      <c r="C50"/>
      <c r="D50" s="21"/>
    </row>
    <row r="51" spans="1:4" ht="15" customHeight="1" x14ac:dyDescent="0.25">
      <c r="A51" s="63"/>
      <c r="B51" s="67"/>
      <c r="C51" s="61"/>
      <c r="D51" s="21"/>
    </row>
    <row r="52" spans="1:4" ht="15" customHeight="1" x14ac:dyDescent="0.25">
      <c r="A52" s="63"/>
      <c r="B52" s="61"/>
      <c r="C52" s="65"/>
      <c r="D52" s="49"/>
    </row>
    <row r="53" spans="1:4" ht="15" customHeight="1" x14ac:dyDescent="0.25">
      <c r="A53" s="63"/>
      <c r="B53" s="61"/>
      <c r="C53" s="61"/>
      <c r="D53" s="49"/>
    </row>
    <row r="54" spans="1:4" ht="15" customHeight="1" x14ac:dyDescent="0.25">
      <c r="A54" s="63"/>
      <c r="B54" s="61"/>
      <c r="C54" s="65"/>
      <c r="D54" s="21"/>
    </row>
    <row r="55" spans="1:4" ht="15" customHeight="1" x14ac:dyDescent="0.25">
      <c r="B55" s="61"/>
      <c r="C55" s="61"/>
      <c r="D55" s="21"/>
    </row>
    <row r="56" spans="1:4" ht="15" customHeight="1" x14ac:dyDescent="0.25">
      <c r="A56" s="62"/>
      <c r="B56" s="35"/>
      <c r="C56" s="66"/>
      <c r="D56" s="54"/>
    </row>
    <row r="57" spans="1:4" ht="15" customHeight="1" x14ac:dyDescent="0.25">
      <c r="A57" s="64"/>
      <c r="B57" s="44"/>
      <c r="C57" s="33"/>
      <c r="D57" s="54"/>
    </row>
    <row r="58" spans="1:4" ht="15.75" x14ac:dyDescent="0.25">
      <c r="A58" s="64"/>
      <c r="B58" s="44"/>
      <c r="C58" s="33"/>
      <c r="D58" s="25"/>
    </row>
    <row r="59" spans="1:4" ht="15.75" x14ac:dyDescent="0.25">
      <c r="A59" s="64"/>
      <c r="B59" s="44"/>
      <c r="C59" s="61"/>
      <c r="D59" s="32"/>
    </row>
  </sheetData>
  <mergeCells count="7">
    <mergeCell ref="A35:A36"/>
    <mergeCell ref="C35:C36"/>
    <mergeCell ref="A1:C1"/>
    <mergeCell ref="A4:A5"/>
    <mergeCell ref="C4:C5"/>
    <mergeCell ref="A20:A21"/>
    <mergeCell ref="C20:C21"/>
  </mergeCells>
  <printOptions horizontalCentered="1"/>
  <pageMargins left="0.82677165354330717" right="0.23622047244094491" top="0.39370078740157483" bottom="0.35433070866141736" header="0" footer="0"/>
  <pageSetup paperSize="9" scale="42" fitToHeight="0" orientation="landscape" horizontalDpi="1200" verticalDpi="1200" r:id="rId1"/>
  <rowBreaks count="1" manualBreakCount="1">
    <brk id="47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627be7be-9496-427e-a02b-db16e6d51a48" xsi:nil="true"/>
    <DefaultSectionNames xmlns="627be7be-9496-427e-a02b-db16e6d51a48" xsi:nil="true"/>
    <_ip_UnifiedCompliancePolicyUIAction xmlns="http://schemas.microsoft.com/sharepoint/v3" xsi:nil="true"/>
    <Self_Registration_Enabled xmlns="627be7be-9496-427e-a02b-db16e6d51a48" xsi:nil="true"/>
    <AppVersion xmlns="627be7be-9496-427e-a02b-db16e6d51a48" xsi:nil="true"/>
    <_ip_UnifiedCompliancePolicyProperties xmlns="http://schemas.microsoft.com/sharepoint/v3" xsi:nil="true"/>
    <NotebookType xmlns="627be7be-9496-427e-a02b-db16e6d51a48" xsi:nil="true"/>
    <Invited_Teachers xmlns="627be7be-9496-427e-a02b-db16e6d51a48" xsi:nil="true"/>
    <_activity xmlns="627be7be-9496-427e-a02b-db16e6d51a48" xsi:nil="true"/>
    <FolderType xmlns="627be7be-9496-427e-a02b-db16e6d51a48" xsi:nil="true"/>
    <Owner xmlns="627be7be-9496-427e-a02b-db16e6d51a48">
      <UserInfo>
        <DisplayName/>
        <AccountId xsi:nil="true"/>
        <AccountType/>
      </UserInfo>
    </Owner>
    <Teachers xmlns="627be7be-9496-427e-a02b-db16e6d51a48">
      <UserInfo>
        <DisplayName/>
        <AccountId xsi:nil="true"/>
        <AccountType/>
      </UserInfo>
    </Teachers>
    <Student_Groups xmlns="627be7be-9496-427e-a02b-db16e6d51a48">
      <UserInfo>
        <DisplayName/>
        <AccountId xsi:nil="true"/>
        <AccountType/>
      </UserInfo>
    </Student_Groups>
    <Students xmlns="627be7be-9496-427e-a02b-db16e6d51a48">
      <UserInfo>
        <DisplayName/>
        <AccountId xsi:nil="true"/>
        <AccountType/>
      </UserInfo>
    </Stud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1B58D2349F030419606F072669B6D71" ma:contentTypeVersion="30" ma:contentTypeDescription="Luo uusi asiakirja." ma:contentTypeScope="" ma:versionID="92d5e8e56e6db6a0b68d02741e736b96">
  <xsd:schema xmlns:xsd="http://www.w3.org/2001/XMLSchema" xmlns:xs="http://www.w3.org/2001/XMLSchema" xmlns:p="http://schemas.microsoft.com/office/2006/metadata/properties" xmlns:ns1="http://schemas.microsoft.com/sharepoint/v3" xmlns:ns3="ce8aa6ac-6ec1-413e-9a85-10b611749493" xmlns:ns4="627be7be-9496-427e-a02b-db16e6d51a48" targetNamespace="http://schemas.microsoft.com/office/2006/metadata/properties" ma:root="true" ma:fieldsID="3a1e794352857c9f12c8324413ad79d3" ns1:_="" ns3:_="" ns4:_="">
    <xsd:import namespace="http://schemas.microsoft.com/sharepoint/v3"/>
    <xsd:import namespace="ce8aa6ac-6ec1-413e-9a85-10b611749493"/>
    <xsd:import namespace="627be7be-9496-427e-a02b-db16e6d51a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aa6ac-6ec1-413e-9a85-10b6117494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Jakamisvihjeen hajautus" ma:internalName="SharingHintHash" ma:readOnly="true">
      <xsd:simpleType>
        <xsd:restriction base="dms:Text"/>
      </xsd:simpleType>
    </xsd:element>
    <xsd:element name="SharedWithDetails" ma:index="10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be7be-9496-427e-a02b-db16e6d51a48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AutoTags" ma:index="26" nillable="true" ma:displayName="MediaServiceAutoTags" ma:internalName="MediaServiceAutoTags" ma:readOnly="true">
      <xsd:simpleType>
        <xsd:restriction base="dms:Text"/>
      </xsd:simpleType>
    </xsd:element>
    <xsd:element name="MediaServiceOCR" ma:index="2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_activity" ma:index="35" nillable="true" ma:displayName="_activity" ma:hidden="true" ma:internalName="_activity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3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1CC72-47E5-4A24-87C3-C8AF2631A39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627be7be-9496-427e-a02b-db16e6d51a48"/>
    <ds:schemaRef ds:uri="ce8aa6ac-6ec1-413e-9a85-10b611749493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69772D-A93B-4D7F-8E04-DF72AE45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8aa6ac-6ec1-413e-9a85-10b611749493"/>
    <ds:schemaRef ds:uri="627be7be-9496-427e-a02b-db16e6d51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3AA2D-787B-45C6-9D3A-86904CF74A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ERIOPE ei-mopi</vt:lpstr>
      <vt:lpstr> ERIOPE mopi</vt:lpstr>
      <vt:lpstr>Kasvatusala</vt:lpstr>
      <vt:lpstr>Kestävyyskasvatus</vt:lpstr>
      <vt:lpstr> LO </vt:lpstr>
    </vt:vector>
  </TitlesOfParts>
  <Manager/>
  <Company>LUC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Kyrö-Ämmälä Outi</dc:creator>
  <cp:keywords/>
  <dc:description/>
  <cp:lastModifiedBy>Nilivaara Hanna</cp:lastModifiedBy>
  <cp:revision/>
  <cp:lastPrinted>2024-06-17T10:53:18Z</cp:lastPrinted>
  <dcterms:created xsi:type="dcterms:W3CDTF">2023-11-21T10:27:19Z</dcterms:created>
  <dcterms:modified xsi:type="dcterms:W3CDTF">2024-09-27T08:36:58Z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0x01010041B58D2349F030419606F072669B6D71</vt:lpwstr>
  </property>
</Properties>
</file>